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agenziaentrateit.sharepoint.com/sites/Transato-SBD/Documenti condivisi/SBD/11 Provvedimento 2025/"/>
    </mc:Choice>
  </mc:AlternateContent>
  <xr:revisionPtr revIDLastSave="138" documentId="8_{CEA1E87D-11DE-4E59-9245-49FAF45587EE}" xr6:coauthVersionLast="47" xr6:coauthVersionMax="47" xr10:uidLastSave="{5DD118DE-16A8-4E4F-9912-7A3646EF2197}"/>
  <bookViews>
    <workbookView xWindow="-120" yWindow="-120" windowWidth="29040" windowHeight="15720" tabRatio="413" activeTab="2" xr2:uid="{00000000-000D-0000-FFFF-FFFF00000000}"/>
  </bookViews>
  <sheets>
    <sheet name="NOTE" sheetId="29" r:id="rId1"/>
    <sheet name="Testa" sheetId="33" r:id="rId2"/>
    <sheet name="Dettaglio" sheetId="23" r:id="rId3"/>
    <sheet name="Coda" sheetId="36" r:id="rId4"/>
  </sheets>
  <definedNames>
    <definedName name="_xlnm.Print_Area" localSheetId="3">Coda!$A$1:$H$17</definedName>
    <definedName name="_xlnm.Print_Area" localSheetId="0">NOTE!$A$1:$H$8</definedName>
    <definedName name="_xlnm.Print_Area" localSheetId="1">Testa!$A$1:$H$18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8" i="23" l="1"/>
  <c r="A18" i="23"/>
  <c r="A6" i="36"/>
  <c r="A8" i="36" s="1"/>
  <c r="A10" i="36" s="1"/>
  <c r="A14" i="36" s="1"/>
  <c r="A16" i="36" s="1"/>
  <c r="A17" i="36" s="1"/>
  <c r="A18" i="36" s="1"/>
  <c r="A5" i="36"/>
  <c r="C4" i="36"/>
  <c r="B5" i="36" s="1"/>
  <c r="C5" i="36" s="1"/>
  <c r="B6" i="36" s="1"/>
  <c r="C6" i="36" s="1"/>
  <c r="B8" i="36" s="1"/>
  <c r="C8" i="36" s="1"/>
  <c r="B10" i="36" s="1"/>
  <c r="C10" i="36" s="1"/>
  <c r="B14" i="36" s="1"/>
  <c r="C14" i="36" s="1"/>
  <c r="A6" i="33"/>
  <c r="A14" i="23"/>
  <c r="A5" i="33"/>
  <c r="D16" i="36" l="1"/>
  <c r="B16" i="36"/>
  <c r="C16" i="36" s="1"/>
  <c r="B17" i="36" s="1"/>
  <c r="C17" i="36" s="1"/>
  <c r="A6" i="23"/>
  <c r="A7" i="23" s="1"/>
  <c r="A8" i="33" l="1"/>
  <c r="C4" i="33"/>
  <c r="B5" i="33" s="1"/>
  <c r="C5" i="33" s="1"/>
  <c r="B6" i="33" s="1"/>
  <c r="C6" i="33" s="1"/>
  <c r="B8" i="33" l="1"/>
  <c r="C8" i="33" s="1"/>
  <c r="B10" i="33" s="1"/>
  <c r="C10" i="33" s="1"/>
  <c r="B14" i="33" s="1"/>
  <c r="C14" i="33" s="1"/>
  <c r="D16" i="33" s="1"/>
  <c r="A10" i="33"/>
  <c r="A14" i="33" s="1"/>
  <c r="A16" i="33" s="1"/>
  <c r="A17" i="33" s="1"/>
  <c r="A18" i="33" s="1"/>
  <c r="B16" i="33" l="1"/>
  <c r="C16" i="33" s="1"/>
  <c r="B17" i="33" s="1"/>
  <c r="C17" i="33" s="1"/>
  <c r="C4" i="23" l="1"/>
  <c r="B6" i="23" s="1"/>
  <c r="C6" i="23" s="1"/>
  <c r="B7" i="23" s="1"/>
  <c r="A8" i="23" l="1"/>
  <c r="A9" i="23" s="1"/>
  <c r="A10" i="23" s="1"/>
  <c r="C7" i="23"/>
  <c r="B8" i="23" s="1"/>
  <c r="C8" i="23" s="1"/>
  <c r="B9" i="23" s="1"/>
  <c r="C9" i="23" s="1"/>
  <c r="B10" i="23" s="1"/>
  <c r="C10" i="23" l="1"/>
  <c r="B11" i="23" s="1"/>
  <c r="C11" i="23" s="1"/>
  <c r="B12" i="23" s="1"/>
  <c r="C12" i="23" s="1"/>
  <c r="B13" i="23" s="1"/>
  <c r="C13" i="23" s="1"/>
  <c r="B14" i="23" s="1"/>
  <c r="C14" i="23" s="1"/>
  <c r="A11" i="23"/>
  <c r="A12" i="23" s="1"/>
  <c r="A13" i="23" l="1"/>
  <c r="B16" i="23"/>
  <c r="A16" i="23"/>
  <c r="A20" i="23" l="1"/>
  <c r="A21" i="23" s="1"/>
  <c r="A22" i="23" s="1"/>
  <c r="A17" i="23"/>
  <c r="C16" i="23"/>
  <c r="C18" i="23" l="1"/>
  <c r="B20" i="23" s="1"/>
  <c r="D20" i="23" s="1"/>
  <c r="B17" i="23"/>
  <c r="C17" i="23" s="1"/>
  <c r="C20" i="23" l="1"/>
  <c r="B21" i="23" s="1"/>
  <c r="C21" i="23" s="1"/>
</calcChain>
</file>

<file path=xl/sharedStrings.xml><?xml version="1.0" encoding="utf-8"?>
<sst xmlns="http://schemas.openxmlformats.org/spreadsheetml/2006/main" count="174" uniqueCount="80">
  <si>
    <t>ISTRUZIONI E NOTE</t>
  </si>
  <si>
    <t>RECORD DI TESTA</t>
  </si>
  <si>
    <t>RECORD DI DETTAGLIO 1</t>
  </si>
  <si>
    <t>RECORD DI CODA</t>
  </si>
  <si>
    <t xml:space="preserve">Tracciato del record di testa
Comunicazione Transato </t>
  </si>
  <si>
    <t>Campo</t>
  </si>
  <si>
    <t>Posizione</t>
  </si>
  <si>
    <t>Lunghezza</t>
  </si>
  <si>
    <t>Descrizione campo</t>
  </si>
  <si>
    <t>Tipo di dato</t>
  </si>
  <si>
    <t xml:space="preserve">Valori </t>
  </si>
  <si>
    <t>Note</t>
  </si>
  <si>
    <t>da</t>
  </si>
  <si>
    <t>a</t>
  </si>
  <si>
    <t>Tipo Record</t>
  </si>
  <si>
    <t>NU</t>
  </si>
  <si>
    <r>
      <t>Vale sempre "</t>
    </r>
    <r>
      <rPr>
        <b/>
        <sz val="16"/>
        <rFont val="Courier New"/>
        <family val="3"/>
      </rPr>
      <t>0</t>
    </r>
    <r>
      <rPr>
        <sz val="16"/>
        <rFont val="Courier New"/>
        <family val="3"/>
      </rPr>
      <t>"</t>
    </r>
  </si>
  <si>
    <t>Dato obbligatorio.</t>
  </si>
  <si>
    <t>Data trasmissione  </t>
  </si>
  <si>
    <t>Data di trasmissione delle operazioni da parte dell’acquirer</t>
  </si>
  <si>
    <t>AN</t>
  </si>
  <si>
    <t>Dato obbligatorio.
Il codice fiscale deve essere formalmente corretto e registrato in Anagrafe tributaria.</t>
  </si>
  <si>
    <t>Codice Fiscale soggetto 
obbligato</t>
  </si>
  <si>
    <t>Codice Fiscale del soggetto obbligato alla comunicazione - Acquirer</t>
  </si>
  <si>
    <t>TIPOLOGIA INVIO</t>
  </si>
  <si>
    <t>Tipo Invio</t>
  </si>
  <si>
    <t>Assume i seguenti valori</t>
  </si>
  <si>
    <t>0 = Invio ordinario</t>
  </si>
  <si>
    <t>1 = Invio sostitutivo</t>
  </si>
  <si>
    <t>2 = Annullamento</t>
  </si>
  <si>
    <t>Progressivo File</t>
  </si>
  <si>
    <t>CARATTERI DI CONTROLLO</t>
  </si>
  <si>
    <t>Filler</t>
  </si>
  <si>
    <t>Da impostare a spazi</t>
  </si>
  <si>
    <t>Carattere di controllo</t>
  </si>
  <si>
    <r>
      <t>Vale sempre "</t>
    </r>
    <r>
      <rPr>
        <b/>
        <sz val="16"/>
        <rFont val="Courier New"/>
        <family val="3"/>
      </rPr>
      <t>A</t>
    </r>
    <r>
      <rPr>
        <sz val="16"/>
        <rFont val="Courier New"/>
        <family val="3"/>
      </rPr>
      <t>"</t>
    </r>
  </si>
  <si>
    <t>Caratteri di fine riga</t>
  </si>
  <si>
    <t>Tracciato del record di dettaglio
Comunicazione Transato</t>
  </si>
  <si>
    <t>Valori</t>
  </si>
  <si>
    <r>
      <t>Vale sempre "</t>
    </r>
    <r>
      <rPr>
        <b/>
        <sz val="16"/>
        <rFont val="Courier New"/>
        <family val="3"/>
      </rPr>
      <t>1</t>
    </r>
    <r>
      <rPr>
        <sz val="16"/>
        <rFont val="Courier New"/>
        <family val="3"/>
      </rPr>
      <t>"</t>
    </r>
  </si>
  <si>
    <t>Dato obbligatorio</t>
  </si>
  <si>
    <t>DATI RELATIVI AL TRANSATO</t>
  </si>
  <si>
    <t>Tipo operazione</t>
  </si>
  <si>
    <t xml:space="preserve">Alfanumerico - regexp [0-9]{2} </t>
  </si>
  <si>
    <t>Tipo operazione: 
•	00 - pagamenti
•	01 - storni pagamenti</t>
  </si>
  <si>
    <t>Data operazione</t>
  </si>
  <si>
    <t>Data contabile delle operazioni</t>
  </si>
  <si>
    <t xml:space="preserve">Numero transazioni </t>
  </si>
  <si>
    <t>Numero delle transazioni per la data</t>
  </si>
  <si>
    <t>Dato obbigatorio</t>
  </si>
  <si>
    <t>Ammontare totale</t>
  </si>
  <si>
    <t>Valuta</t>
  </si>
  <si>
    <t>Valore fisso 978 = EUR. Si utilizza codifica internazionale ISO 4217 alpha-3:201.</t>
  </si>
  <si>
    <t>Identificativo esercente</t>
  </si>
  <si>
    <t>Codice di convenzione dell’esercente con l’Acquirer</t>
  </si>
  <si>
    <t>Terminal_id</t>
  </si>
  <si>
    <t xml:space="preserve">Tipologia di pagamento elettronico </t>
  </si>
  <si>
    <t>Alfanumerico - regexp [0-9]{2}</t>
  </si>
  <si>
    <t>Tipo di POS: 
•	00 - pos fisico 
•	01 - ecommerce</t>
  </si>
  <si>
    <t xml:space="preserve">DATI RELATIVI ALL' ESERCENTE
</t>
  </si>
  <si>
    <t>Codice fiscale esercente</t>
  </si>
  <si>
    <t>Codice fiscale del soggetto titolare del POS</t>
  </si>
  <si>
    <t>Partita IVA esercente</t>
  </si>
  <si>
    <t>Partita IVA del soggetto titolare POS</t>
  </si>
  <si>
    <t>Identificativo rapporto</t>
  </si>
  <si>
    <t>Codice univoco di identificazione del rapporto finanziario. Corrisponde a quanto comunicato ai fini della comunicazione c.d. AdR per quanto riguarda il codice rapporto “96 - Contratti di Convenzionamento POS”</t>
  </si>
  <si>
    <t xml:space="preserve">Tracciato del record di coda
Comunicazione Transato </t>
  </si>
  <si>
    <r>
      <t>Vale sempre "</t>
    </r>
    <r>
      <rPr>
        <b/>
        <sz val="16"/>
        <rFont val="Courier New"/>
        <family val="3"/>
      </rPr>
      <t>9</t>
    </r>
    <r>
      <rPr>
        <sz val="16"/>
        <rFont val="Courier New"/>
        <family val="3"/>
      </rPr>
      <t>"</t>
    </r>
  </si>
  <si>
    <t>Identificativo univoco del terminale/POS (Point of Sale) utilizzato presso il soggetto che incassa i corrispettivi con POS. Si tratta del codice tecnico con cui è identificato il terminale come conosciuto dall'esercente</t>
  </si>
  <si>
    <t xml:space="preserve">Dato obbligatorio
 </t>
  </si>
  <si>
    <r>
      <t>Vale sempre "</t>
    </r>
    <r>
      <rPr>
        <b/>
        <sz val="16"/>
        <rFont val="Courier New"/>
        <family val="3"/>
      </rPr>
      <t>TRA26</t>
    </r>
    <r>
      <rPr>
        <sz val="16"/>
        <rFont val="Courier New"/>
        <family val="3"/>
      </rPr>
      <t>"</t>
    </r>
  </si>
  <si>
    <t xml:space="preserve">Valorizzato in centesimi di euro (es: 10€ = 1000) ed espresso in valore assoluto: il segno è dedotto dal tipo operazione “00-pagamenti, 01-storni” </t>
  </si>
  <si>
    <t>Da impostare esclusivamente in caso di invio sostitutivo o di annullamento con il protocollo assegnato al file della comunicazione in fase di accettazione da sostituire o annullare presente nella ricevuta di accoglimento del file. Altrimenti impostare a spazi.</t>
  </si>
  <si>
    <r>
      <t xml:space="preserve">
</t>
    </r>
    <r>
      <rPr>
        <sz val="18"/>
        <rFont val="Courier New"/>
        <family val="3"/>
      </rPr>
      <t>Il record di dettaglio di tipo 1 contiene le informazioni relative ad ogni singola giornata oggetto della comunicazione per ogni esercente.</t>
    </r>
  </si>
  <si>
    <t>Il file contiene le infomazioni relative alle comunicazioni inviate dal soggetto obbligato ai fini della comunicazione c.d. Transato. 
Il file contiene record a lunghezza fissa di 349 o 350  byte di cui 348 destinati a contenere i dati e 1 o 2 byte di fine riga, a seconda se il file è prodotto su sistemi Windows o Unix.</t>
  </si>
  <si>
    <t>Il record di coda di tipo 9 contiene le stesse informazioni riportate nel record di testa.</t>
  </si>
  <si>
    <r>
      <t xml:space="preserve">Il record di testa di tipo 0 contiene l'anno di riferimento e la tipologia di comunicazione.
Nel caso di </t>
    </r>
    <r>
      <rPr>
        <b/>
        <sz val="18"/>
        <rFont val="Courier New"/>
        <family val="3"/>
      </rPr>
      <t>invio sostitutivo</t>
    </r>
    <r>
      <rPr>
        <sz val="18"/>
        <rFont val="Courier New"/>
        <family val="3"/>
      </rPr>
      <t xml:space="preserve"> è obbligatoria la valorizzazione del progressivo file da sostituire.
Nel caso di </t>
    </r>
    <r>
      <rPr>
        <b/>
        <sz val="18"/>
        <rFont val="Courier New"/>
        <family val="3"/>
      </rPr>
      <t xml:space="preserve">annullamento </t>
    </r>
    <r>
      <rPr>
        <sz val="18"/>
        <rFont val="Courier New"/>
        <family val="3"/>
      </rPr>
      <t>è obbligatoria la valorizzazione del del progressivo file da annullare.</t>
    </r>
    <r>
      <rPr>
        <b/>
        <sz val="18"/>
        <color indexed="10"/>
        <rFont val="Courier New"/>
        <family val="3"/>
      </rPr>
      <t xml:space="preserve"> 
</t>
    </r>
    <r>
      <rPr>
        <sz val="18"/>
        <rFont val="Courier New"/>
        <family val="3"/>
      </rPr>
      <t xml:space="preserve">In caso di </t>
    </r>
    <r>
      <rPr>
        <b/>
        <sz val="18"/>
        <rFont val="Courier New"/>
        <family val="3"/>
      </rPr>
      <t xml:space="preserve">annullamento </t>
    </r>
    <r>
      <rPr>
        <sz val="18"/>
        <rFont val="Courier New"/>
        <family val="3"/>
      </rPr>
      <t xml:space="preserve">il file deve essere costituito dai soli record di testa e di coda (Record "0" e Record "9"). </t>
    </r>
    <r>
      <rPr>
        <b/>
        <sz val="18"/>
        <color indexed="10"/>
        <rFont val="Courier New"/>
        <family val="3"/>
      </rPr>
      <t xml:space="preserve">
 </t>
    </r>
  </si>
  <si>
    <t>Codice Comunicazione</t>
  </si>
  <si>
    <t>COMUNICAZIONE</t>
  </si>
  <si>
    <t>DT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</si>
</sst>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€-2]\ * #,##0.00_-;\-[$€-2]\ * #,##0.00_-;_-[$€-2]\ * &quot;-&quot;??_-"/>
  </numFmts>
  <fonts count="24" x14ac:knownFonts="1">
    <font>
      <sz val="12"/>
      <name val="Times New Roman"/>
    </font>
    <font>
      <sz val="12"/>
      <name val="Times New Roman"/>
      <family val="1"/>
    </font>
    <font>
      <sz val="10"/>
      <name val="Times New Roman"/>
      <family val="1"/>
    </font>
    <font>
      <sz val="8"/>
      <name val="Times New Roman"/>
      <family val="1"/>
    </font>
    <font>
      <b/>
      <sz val="22"/>
      <name val="Courier New"/>
      <family val="3"/>
    </font>
    <font>
      <sz val="22"/>
      <name val="Courier New"/>
      <family val="3"/>
    </font>
    <font>
      <sz val="14"/>
      <name val="Courier New"/>
      <family val="3"/>
    </font>
    <font>
      <b/>
      <sz val="18"/>
      <name val="Courier New"/>
      <family val="3"/>
    </font>
    <font>
      <sz val="18"/>
      <name val="Courier New"/>
      <family val="3"/>
    </font>
    <font>
      <b/>
      <sz val="20"/>
      <name val="Courier New"/>
      <family val="3"/>
    </font>
    <font>
      <sz val="20"/>
      <name val="Courier New"/>
      <family val="3"/>
    </font>
    <font>
      <b/>
      <sz val="18"/>
      <color indexed="10"/>
      <name val="Courier New"/>
      <family val="3"/>
    </font>
    <font>
      <sz val="12"/>
      <name val="Courier New"/>
      <family val="3"/>
    </font>
    <font>
      <b/>
      <sz val="16"/>
      <name val="Courier New"/>
      <family val="3"/>
    </font>
    <font>
      <b/>
      <sz val="14"/>
      <name val="Courier New"/>
      <family val="3"/>
    </font>
    <font>
      <sz val="16"/>
      <name val="Courier New"/>
      <family val="3"/>
    </font>
    <font>
      <sz val="14"/>
      <name val="Times New Roman"/>
      <family val="1"/>
    </font>
    <font>
      <sz val="18"/>
      <name val="Times New Roman"/>
      <family val="1"/>
    </font>
    <font>
      <sz val="12"/>
      <name val="Times New Roman"/>
      <family val="1"/>
    </font>
    <font>
      <b/>
      <sz val="14"/>
      <color indexed="10"/>
      <name val="Times New Roman"/>
      <family val="1"/>
    </font>
    <font>
      <b/>
      <sz val="12"/>
      <name val="Courier New"/>
      <family val="3"/>
    </font>
    <font>
      <sz val="12"/>
      <color rgb="FFFF0000"/>
      <name val="Times New Roman"/>
      <family val="1"/>
    </font>
    <font>
      <sz val="12"/>
      <color rgb="FFFF0000"/>
      <name val="Courier New"/>
      <family val="3"/>
    </font>
    <font>
      <sz val="14"/>
      <color rgb="FFFF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D661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1">
      <alignment horizontal="left" vertical="center" wrapText="1"/>
    </xf>
  </cellStyleXfs>
  <cellXfs count="127">
    <xf numFmtId="0" fontId="0" fillId="0" borderId="0" xfId="0"/>
    <xf numFmtId="49" fontId="6" fillId="0" borderId="0" xfId="0" applyNumberFormat="1" applyFont="1" applyAlignment="1">
      <alignment horizontal="justify" vertical="top"/>
    </xf>
    <xf numFmtId="49" fontId="6" fillId="0" borderId="0" xfId="0" applyNumberFormat="1" applyFont="1"/>
    <xf numFmtId="49" fontId="12" fillId="0" borderId="0" xfId="0" applyNumberFormat="1" applyFont="1"/>
    <xf numFmtId="1" fontId="12" fillId="0" borderId="0" xfId="0" applyNumberFormat="1" applyFont="1" applyAlignment="1">
      <alignment horizontal="centerContinuous" vertical="center"/>
    </xf>
    <xf numFmtId="49" fontId="12" fillId="0" borderId="0" xfId="0" applyNumberFormat="1" applyFont="1" applyAlignment="1">
      <alignment horizontal="centerContinuous"/>
    </xf>
    <xf numFmtId="49" fontId="12" fillId="0" borderId="0" xfId="0" applyNumberFormat="1" applyFont="1" applyAlignment="1">
      <alignment vertical="center" wrapText="1"/>
    </xf>
    <xf numFmtId="49" fontId="12" fillId="0" borderId="0" xfId="0" applyNumberFormat="1" applyFont="1" applyAlignment="1">
      <alignment horizontal="centerContinuous" vertical="center"/>
    </xf>
    <xf numFmtId="49" fontId="12" fillId="0" borderId="0" xfId="0" applyNumberFormat="1" applyFont="1" applyAlignment="1">
      <alignment wrapText="1"/>
    </xf>
    <xf numFmtId="1" fontId="14" fillId="0" borderId="2" xfId="0" applyNumberFormat="1" applyFont="1" applyBorder="1" applyAlignment="1">
      <alignment horizontal="centerContinuous" vertical="center" wrapText="1"/>
    </xf>
    <xf numFmtId="1" fontId="14" fillId="0" borderId="2" xfId="0" applyNumberFormat="1" applyFont="1" applyBorder="1" applyAlignment="1">
      <alignment horizontal="centerContinuous" vertical="center"/>
    </xf>
    <xf numFmtId="0" fontId="15" fillId="0" borderId="2" xfId="0" applyFont="1" applyBorder="1" applyAlignment="1">
      <alignment horizontal="center" vertical="center"/>
    </xf>
    <xf numFmtId="1" fontId="15" fillId="0" borderId="2" xfId="0" applyNumberFormat="1" applyFont="1" applyBorder="1" applyAlignment="1">
      <alignment horizontal="centerContinuous" vertical="center"/>
    </xf>
    <xf numFmtId="49" fontId="15" fillId="0" borderId="2" xfId="0" applyNumberFormat="1" applyFont="1" applyBorder="1" applyAlignment="1">
      <alignment horizontal="center" vertical="center"/>
    </xf>
    <xf numFmtId="49" fontId="15" fillId="0" borderId="2" xfId="0" applyNumberFormat="1" applyFont="1" applyBorder="1" applyAlignment="1">
      <alignment horizontal="left" vertical="center" wrapText="1"/>
    </xf>
    <xf numFmtId="1" fontId="15" fillId="0" borderId="2" xfId="0" applyNumberFormat="1" applyFont="1" applyBorder="1" applyAlignment="1">
      <alignment horizontal="center" vertical="center"/>
    </xf>
    <xf numFmtId="0" fontId="15" fillId="0" borderId="2" xfId="0" applyFont="1" applyBorder="1" applyAlignment="1">
      <alignment horizontal="centerContinuous" vertical="center"/>
    </xf>
    <xf numFmtId="0" fontId="15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vertical="center" wrapText="1"/>
    </xf>
    <xf numFmtId="0" fontId="12" fillId="0" borderId="0" xfId="0" applyFont="1"/>
    <xf numFmtId="9" fontId="15" fillId="0" borderId="2" xfId="2" applyFont="1" applyBorder="1" applyAlignment="1">
      <alignment horizontal="left" vertical="center" wrapText="1"/>
    </xf>
    <xf numFmtId="0" fontId="12" fillId="0" borderId="0" xfId="0" applyFont="1" applyAlignment="1">
      <alignment vertical="center" wrapText="1"/>
    </xf>
    <xf numFmtId="0" fontId="12" fillId="0" borderId="0" xfId="0" applyFont="1" applyAlignment="1">
      <alignment wrapText="1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/>
    <xf numFmtId="0" fontId="16" fillId="0" borderId="0" xfId="0" applyFont="1"/>
    <xf numFmtId="49" fontId="16" fillId="0" borderId="0" xfId="0" applyNumberFormat="1" applyFont="1" applyAlignment="1">
      <alignment horizontal="justify" vertical="top"/>
    </xf>
    <xf numFmtId="0" fontId="16" fillId="0" borderId="0" xfId="0" applyFont="1" applyAlignment="1">
      <alignment horizontal="left" vertical="center" wrapText="1"/>
    </xf>
    <xf numFmtId="49" fontId="16" fillId="0" borderId="0" xfId="0" applyNumberFormat="1" applyFont="1"/>
    <xf numFmtId="49" fontId="18" fillId="0" borderId="0" xfId="0" applyNumberFormat="1" applyFont="1"/>
    <xf numFmtId="1" fontId="18" fillId="0" borderId="0" xfId="0" applyNumberFormat="1" applyFont="1" applyAlignment="1">
      <alignment horizontal="centerContinuous" vertical="center"/>
    </xf>
    <xf numFmtId="49" fontId="18" fillId="0" borderId="0" xfId="0" applyNumberFormat="1" applyFont="1" applyAlignment="1">
      <alignment horizontal="centerContinuous"/>
    </xf>
    <xf numFmtId="49" fontId="18" fillId="0" borderId="0" xfId="0" applyNumberFormat="1" applyFont="1" applyAlignment="1">
      <alignment vertical="center" wrapText="1"/>
    </xf>
    <xf numFmtId="49" fontId="18" fillId="0" borderId="0" xfId="0" applyNumberFormat="1" applyFont="1" applyAlignment="1">
      <alignment horizontal="centerContinuous" vertical="center"/>
    </xf>
    <xf numFmtId="49" fontId="18" fillId="0" borderId="0" xfId="0" applyNumberFormat="1" applyFont="1" applyAlignment="1">
      <alignment wrapText="1"/>
    </xf>
    <xf numFmtId="0" fontId="18" fillId="0" borderId="0" xfId="0" applyFont="1"/>
    <xf numFmtId="1" fontId="15" fillId="2" borderId="2" xfId="0" applyNumberFormat="1" applyFont="1" applyFill="1" applyBorder="1" applyAlignment="1">
      <alignment horizontal="left" vertical="center" wrapText="1"/>
    </xf>
    <xf numFmtId="0" fontId="18" fillId="2" borderId="0" xfId="0" applyFont="1" applyFill="1"/>
    <xf numFmtId="49" fontId="16" fillId="2" borderId="0" xfId="0" applyNumberFormat="1" applyFont="1" applyFill="1"/>
    <xf numFmtId="49" fontId="18" fillId="2" borderId="0" xfId="0" applyNumberFormat="1" applyFont="1" applyFill="1"/>
    <xf numFmtId="1" fontId="18" fillId="2" borderId="0" xfId="0" applyNumberFormat="1" applyFont="1" applyFill="1" applyAlignment="1">
      <alignment horizontal="centerContinuous" vertical="center"/>
    </xf>
    <xf numFmtId="49" fontId="18" fillId="2" borderId="0" xfId="0" applyNumberFormat="1" applyFont="1" applyFill="1" applyAlignment="1">
      <alignment horizontal="centerContinuous"/>
    </xf>
    <xf numFmtId="0" fontId="18" fillId="2" borderId="0" xfId="0" applyFont="1" applyFill="1" applyAlignment="1">
      <alignment vertical="center" wrapText="1"/>
    </xf>
    <xf numFmtId="49" fontId="18" fillId="2" borderId="0" xfId="0" applyNumberFormat="1" applyFont="1" applyFill="1" applyAlignment="1">
      <alignment horizontal="centerContinuous" vertical="center"/>
    </xf>
    <xf numFmtId="0" fontId="18" fillId="2" borderId="0" xfId="0" applyFont="1" applyFill="1" applyAlignment="1">
      <alignment wrapText="1"/>
    </xf>
    <xf numFmtId="49" fontId="19" fillId="2" borderId="0" xfId="0" applyNumberFormat="1" applyFont="1" applyFill="1"/>
    <xf numFmtId="49" fontId="18" fillId="2" borderId="0" xfId="0" applyNumberFormat="1" applyFont="1" applyFill="1" applyAlignment="1">
      <alignment vertical="center" wrapText="1"/>
    </xf>
    <xf numFmtId="49" fontId="18" fillId="2" borderId="0" xfId="0" applyNumberFormat="1" applyFont="1" applyFill="1" applyAlignment="1">
      <alignment wrapText="1"/>
    </xf>
    <xf numFmtId="0" fontId="15" fillId="2" borderId="2" xfId="0" applyFont="1" applyFill="1" applyBorder="1" applyAlignment="1">
      <alignment horizontal="center" vertical="center"/>
    </xf>
    <xf numFmtId="1" fontId="15" fillId="2" borderId="2" xfId="0" applyNumberFormat="1" applyFont="1" applyFill="1" applyBorder="1" applyAlignment="1">
      <alignment horizontal="centerContinuous" vertical="center"/>
    </xf>
    <xf numFmtId="0" fontId="15" fillId="2" borderId="2" xfId="0" applyFont="1" applyFill="1" applyBorder="1" applyAlignment="1">
      <alignment vertical="center" wrapText="1"/>
    </xf>
    <xf numFmtId="49" fontId="15" fillId="2" borderId="2" xfId="0" applyNumberFormat="1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left" vertical="center" wrapText="1"/>
    </xf>
    <xf numFmtId="49" fontId="15" fillId="2" borderId="2" xfId="0" applyNumberFormat="1" applyFont="1" applyFill="1" applyBorder="1" applyAlignment="1">
      <alignment horizontal="left" vertical="center" wrapText="1"/>
    </xf>
    <xf numFmtId="1" fontId="15" fillId="2" borderId="2" xfId="0" applyNumberFormat="1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Continuous" vertical="center"/>
    </xf>
    <xf numFmtId="0" fontId="15" fillId="2" borderId="8" xfId="0" applyFont="1" applyFill="1" applyBorder="1" applyAlignment="1">
      <alignment vertical="center" wrapText="1"/>
    </xf>
    <xf numFmtId="0" fontId="15" fillId="2" borderId="2" xfId="0" applyFont="1" applyFill="1" applyBorder="1"/>
    <xf numFmtId="1" fontId="14" fillId="2" borderId="2" xfId="0" applyNumberFormat="1" applyFont="1" applyFill="1" applyBorder="1" applyAlignment="1">
      <alignment horizontal="centerContinuous" vertical="center" wrapText="1"/>
    </xf>
    <xf numFmtId="1" fontId="14" fillId="2" borderId="2" xfId="0" applyNumberFormat="1" applyFont="1" applyFill="1" applyBorder="1" applyAlignment="1">
      <alignment horizontal="centerContinuous" vertical="center"/>
    </xf>
    <xf numFmtId="1" fontId="15" fillId="0" borderId="6" xfId="0" applyNumberFormat="1" applyFont="1" applyBorder="1" applyAlignment="1">
      <alignment horizontal="center" vertical="center" wrapText="1"/>
    </xf>
    <xf numFmtId="0" fontId="15" fillId="0" borderId="6" xfId="0" applyFont="1" applyBorder="1" applyAlignment="1">
      <alignment horizontal="left" vertical="center" wrapText="1"/>
    </xf>
    <xf numFmtId="0" fontId="15" fillId="2" borderId="2" xfId="0" applyFont="1" applyFill="1" applyBorder="1" applyAlignment="1">
      <alignment horizontal="center" vertical="center" wrapText="1"/>
    </xf>
    <xf numFmtId="1" fontId="15" fillId="2" borderId="6" xfId="0" applyNumberFormat="1" applyFont="1" applyFill="1" applyBorder="1" applyAlignment="1">
      <alignment horizontal="center" vertical="center"/>
    </xf>
    <xf numFmtId="0" fontId="15" fillId="2" borderId="6" xfId="0" applyFont="1" applyFill="1" applyBorder="1" applyAlignment="1">
      <alignment horizontal="center" vertical="center"/>
    </xf>
    <xf numFmtId="9" fontId="15" fillId="2" borderId="6" xfId="2" applyFont="1" applyFill="1" applyBorder="1" applyAlignment="1">
      <alignment horizontal="left" vertical="center" wrapText="1"/>
    </xf>
    <xf numFmtId="0" fontId="15" fillId="0" borderId="2" xfId="0" applyFont="1" applyBorder="1" applyAlignment="1">
      <alignment horizontal="left" vertical="center"/>
    </xf>
    <xf numFmtId="0" fontId="15" fillId="0" borderId="6" xfId="0" applyFont="1" applyBorder="1" applyAlignment="1">
      <alignment horizontal="center" vertical="center" wrapText="1"/>
    </xf>
    <xf numFmtId="49" fontId="15" fillId="0" borderId="6" xfId="0" applyNumberFormat="1" applyFont="1" applyBorder="1" applyAlignment="1">
      <alignment horizontal="center" vertical="center" wrapText="1"/>
    </xf>
    <xf numFmtId="49" fontId="15" fillId="2" borderId="2" xfId="0" applyNumberFormat="1" applyFont="1" applyFill="1" applyBorder="1" applyAlignment="1">
      <alignment horizontal="center" vertical="center" wrapText="1"/>
    </xf>
    <xf numFmtId="49" fontId="15" fillId="0" borderId="2" xfId="0" applyNumberFormat="1" applyFont="1" applyBorder="1" applyAlignment="1">
      <alignment horizontal="center" vertical="center" wrapText="1"/>
    </xf>
    <xf numFmtId="0" fontId="15" fillId="2" borderId="6" xfId="0" applyFont="1" applyFill="1" applyBorder="1" applyAlignment="1">
      <alignment horizontal="left" vertical="center" wrapText="1"/>
    </xf>
    <xf numFmtId="49" fontId="23" fillId="2" borderId="0" xfId="0" applyNumberFormat="1" applyFont="1" applyFill="1" applyAlignment="1">
      <alignment wrapText="1"/>
    </xf>
    <xf numFmtId="0" fontId="21" fillId="2" borderId="0" xfId="0" applyFont="1" applyFill="1" applyAlignment="1">
      <alignment wrapText="1"/>
    </xf>
    <xf numFmtId="1" fontId="15" fillId="2" borderId="6" xfId="0" applyNumberFormat="1" applyFont="1" applyFill="1" applyBorder="1" applyAlignment="1">
      <alignment horizontal="center" vertical="center" wrapText="1"/>
    </xf>
    <xf numFmtId="0" fontId="15" fillId="2" borderId="6" xfId="0" applyFont="1" applyFill="1" applyBorder="1" applyAlignment="1">
      <alignment horizontal="center" vertical="center" wrapText="1"/>
    </xf>
    <xf numFmtId="49" fontId="15" fillId="2" borderId="6" xfId="0" applyNumberFormat="1" applyFont="1" applyFill="1" applyBorder="1" applyAlignment="1">
      <alignment horizontal="center" vertical="center" wrapText="1"/>
    </xf>
    <xf numFmtId="0" fontId="22" fillId="2" borderId="0" xfId="0" applyFont="1" applyFill="1" applyAlignment="1">
      <alignment wrapText="1"/>
    </xf>
    <xf numFmtId="49" fontId="23" fillId="2" borderId="0" xfId="0" applyNumberFormat="1" applyFont="1" applyFill="1" applyAlignment="1">
      <alignment horizontal="justify" vertical="top"/>
    </xf>
    <xf numFmtId="1" fontId="4" fillId="3" borderId="2" xfId="0" applyNumberFormat="1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vertical="center" wrapText="1"/>
    </xf>
    <xf numFmtId="0" fontId="5" fillId="3" borderId="2" xfId="0" applyFont="1" applyFill="1" applyBorder="1"/>
    <xf numFmtId="1" fontId="9" fillId="3" borderId="2" xfId="0" applyNumberFormat="1" applyFont="1" applyFill="1" applyBorder="1" applyAlignment="1">
      <alignment horizontal="center" vertical="center" wrapText="1"/>
    </xf>
    <xf numFmtId="0" fontId="10" fillId="3" borderId="2" xfId="0" applyFont="1" applyFill="1" applyBorder="1"/>
    <xf numFmtId="0" fontId="8" fillId="2" borderId="3" xfId="0" applyFont="1" applyFill="1" applyBorder="1" applyAlignment="1">
      <alignment horizontal="left" vertical="top" wrapText="1"/>
    </xf>
    <xf numFmtId="0" fontId="8" fillId="2" borderId="4" xfId="0" applyFont="1" applyFill="1" applyBorder="1" applyAlignment="1">
      <alignment horizontal="left" vertical="top"/>
    </xf>
    <xf numFmtId="0" fontId="8" fillId="2" borderId="5" xfId="0" applyFont="1" applyFill="1" applyBorder="1" applyAlignment="1">
      <alignment horizontal="left" vertical="top"/>
    </xf>
    <xf numFmtId="0" fontId="8" fillId="0" borderId="3" xfId="0" applyFont="1" applyBorder="1" applyAlignment="1">
      <alignment horizontal="left" vertical="top" wrapText="1"/>
    </xf>
    <xf numFmtId="0" fontId="8" fillId="0" borderId="4" xfId="0" applyFont="1" applyBorder="1" applyAlignment="1">
      <alignment horizontal="left" vertical="top"/>
    </xf>
    <xf numFmtId="0" fontId="8" fillId="0" borderId="5" xfId="0" applyFont="1" applyBorder="1" applyAlignment="1">
      <alignment horizontal="left" vertical="top"/>
    </xf>
    <xf numFmtId="0" fontId="7" fillId="2" borderId="3" xfId="0" applyFont="1" applyFill="1" applyBorder="1" applyAlignment="1">
      <alignment horizontal="left" vertical="top" wrapText="1"/>
    </xf>
    <xf numFmtId="0" fontId="17" fillId="2" borderId="4" xfId="0" applyFont="1" applyFill="1" applyBorder="1" applyAlignment="1">
      <alignment horizontal="left" vertical="top"/>
    </xf>
    <xf numFmtId="0" fontId="17" fillId="2" borderId="5" xfId="0" applyFont="1" applyFill="1" applyBorder="1" applyAlignment="1">
      <alignment horizontal="left" vertical="top"/>
    </xf>
    <xf numFmtId="1" fontId="13" fillId="3" borderId="2" xfId="0" applyNumberFormat="1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/>
    </xf>
    <xf numFmtId="0" fontId="20" fillId="2" borderId="2" xfId="0" applyFont="1" applyFill="1" applyBorder="1" applyAlignment="1">
      <alignment horizontal="center" vertical="center" wrapText="1"/>
    </xf>
    <xf numFmtId="49" fontId="14" fillId="2" borderId="2" xfId="0" applyNumberFormat="1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 wrapText="1"/>
    </xf>
    <xf numFmtId="49" fontId="14" fillId="2" borderId="2" xfId="0" applyNumberFormat="1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vertical="center" wrapText="1"/>
    </xf>
    <xf numFmtId="1" fontId="15" fillId="2" borderId="3" xfId="0" applyNumberFormat="1" applyFont="1" applyFill="1" applyBorder="1" applyAlignment="1">
      <alignment horizontal="center" vertical="center"/>
    </xf>
    <xf numFmtId="1" fontId="15" fillId="2" borderId="4" xfId="0" applyNumberFormat="1" applyFont="1" applyFill="1" applyBorder="1" applyAlignment="1">
      <alignment horizontal="center" vertical="center"/>
    </xf>
    <xf numFmtId="1" fontId="15" fillId="2" borderId="5" xfId="0" applyNumberFormat="1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left" vertical="center" wrapText="1"/>
    </xf>
    <xf numFmtId="1" fontId="15" fillId="2" borderId="6" xfId="0" applyNumberFormat="1" applyFont="1" applyFill="1" applyBorder="1" applyAlignment="1">
      <alignment horizontal="center" vertical="center"/>
    </xf>
    <xf numFmtId="1" fontId="15" fillId="2" borderId="7" xfId="0" applyNumberFormat="1" applyFont="1" applyFill="1" applyBorder="1" applyAlignment="1">
      <alignment horizontal="center" vertical="center"/>
    </xf>
    <xf numFmtId="1" fontId="15" fillId="2" borderId="8" xfId="0" applyNumberFormat="1" applyFont="1" applyFill="1" applyBorder="1" applyAlignment="1">
      <alignment horizontal="center" vertical="center"/>
    </xf>
    <xf numFmtId="0" fontId="15" fillId="2" borderId="6" xfId="0" applyFont="1" applyFill="1" applyBorder="1" applyAlignment="1">
      <alignment horizontal="center" vertical="center"/>
    </xf>
    <xf numFmtId="0" fontId="15" fillId="2" borderId="7" xfId="0" applyFont="1" applyFill="1" applyBorder="1" applyAlignment="1">
      <alignment horizontal="center" vertical="center"/>
    </xf>
    <xf numFmtId="0" fontId="15" fillId="2" borderId="8" xfId="0" applyFont="1" applyFill="1" applyBorder="1" applyAlignment="1">
      <alignment horizontal="center" vertical="center"/>
    </xf>
    <xf numFmtId="0" fontId="15" fillId="2" borderId="6" xfId="0" applyFont="1" applyFill="1" applyBorder="1" applyAlignment="1">
      <alignment horizontal="left" vertical="center" wrapText="1"/>
    </xf>
    <xf numFmtId="0" fontId="15" fillId="2" borderId="7" xfId="0" applyFont="1" applyFill="1" applyBorder="1" applyAlignment="1">
      <alignment horizontal="left" vertical="center" wrapText="1"/>
    </xf>
    <xf numFmtId="0" fontId="15" fillId="2" borderId="8" xfId="0" applyFont="1" applyFill="1" applyBorder="1" applyAlignment="1">
      <alignment horizontal="left" vertical="center" wrapText="1"/>
    </xf>
    <xf numFmtId="49" fontId="15" fillId="2" borderId="6" xfId="0" applyNumberFormat="1" applyFont="1" applyFill="1" applyBorder="1" applyAlignment="1">
      <alignment horizontal="center" vertical="center"/>
    </xf>
    <xf numFmtId="49" fontId="15" fillId="2" borderId="7" xfId="0" applyNumberFormat="1" applyFont="1" applyFill="1" applyBorder="1" applyAlignment="1">
      <alignment horizontal="center" vertical="center"/>
    </xf>
    <xf numFmtId="49" fontId="15" fillId="2" borderId="8" xfId="0" applyNumberFormat="1" applyFont="1" applyFill="1" applyBorder="1" applyAlignment="1">
      <alignment horizontal="center" vertical="center"/>
    </xf>
    <xf numFmtId="1" fontId="15" fillId="0" borderId="3" xfId="0" applyNumberFormat="1" applyFont="1" applyBorder="1" applyAlignment="1">
      <alignment horizontal="center" vertical="center"/>
    </xf>
    <xf numFmtId="1" fontId="15" fillId="0" borderId="4" xfId="0" applyNumberFormat="1" applyFont="1" applyBorder="1" applyAlignment="1">
      <alignment horizontal="center" vertical="center"/>
    </xf>
    <xf numFmtId="1" fontId="15" fillId="0" borderId="5" xfId="0" applyNumberFormat="1" applyFont="1" applyBorder="1" applyAlignment="1">
      <alignment horizontal="center" vertical="center"/>
    </xf>
    <xf numFmtId="0" fontId="12" fillId="3" borderId="2" xfId="0" applyFont="1" applyFill="1" applyBorder="1"/>
    <xf numFmtId="0" fontId="14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49" fontId="14" fillId="0" borderId="2" xfId="0" applyNumberFormat="1" applyFont="1" applyBorder="1" applyAlignment="1">
      <alignment horizontal="center" vertical="center"/>
    </xf>
    <xf numFmtId="49" fontId="14" fillId="0" borderId="2" xfId="0" applyNumberFormat="1" applyFont="1" applyBorder="1" applyAlignment="1">
      <alignment horizontal="center" vertical="center" wrapText="1"/>
    </xf>
    <xf numFmtId="0" fontId="14" fillId="0" borderId="2" xfId="0" applyFont="1" applyBorder="1" applyAlignment="1">
      <alignment vertical="center" wrapText="1"/>
    </xf>
    <xf numFmtId="0" fontId="15" fillId="3" borderId="2" xfId="0" applyFont="1" applyFill="1" applyBorder="1"/>
  </cellXfs>
  <cellStyles count="4">
    <cellStyle name="Euro" xfId="1" xr:uid="{00000000-0005-0000-0000-000000000000}"/>
    <cellStyle name="Normale" xfId="0" builtinId="0"/>
    <cellStyle name="Percentuale" xfId="2" builtinId="5"/>
    <cellStyle name="T_fiancata" xfId="3" xr:uid="{00000000-0005-0000-0000-000004000000}"/>
  </cellStyles>
  <dxfs count="0"/>
  <tableStyles count="0" defaultTableStyle="TableStyleMedium9" defaultPivotStyle="PivotStyleLight16"/>
  <colors>
    <mruColors>
      <color rgb="FF00D66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8"/>
  <sheetViews>
    <sheetView topLeftCell="A2" zoomScale="70" zoomScaleNormal="70" workbookViewId="0">
      <selection activeCell="A8" sqref="A8:H8"/>
    </sheetView>
  </sheetViews>
  <sheetFormatPr defaultColWidth="9" defaultRowHeight="31.5" customHeight="1" x14ac:dyDescent="0.25"/>
  <cols>
    <col min="1" max="1" width="15.625" style="29" customWidth="1"/>
    <col min="2" max="3" width="7.625" style="30" customWidth="1"/>
    <col min="4" max="4" width="15.625" style="31" customWidth="1"/>
    <col min="5" max="5" width="50.625" style="32" customWidth="1"/>
    <col min="6" max="6" width="15.625" style="33" customWidth="1"/>
    <col min="7" max="8" width="31.75" style="34" customWidth="1"/>
    <col min="9" max="9" width="15.125" style="29" bestFit="1" customWidth="1"/>
    <col min="10" max="16384" width="9" style="29"/>
  </cols>
  <sheetData>
    <row r="1" spans="1:9" s="25" customFormat="1" ht="60" customHeight="1" x14ac:dyDescent="0.45">
      <c r="A1" s="79" t="s">
        <v>0</v>
      </c>
      <c r="B1" s="80"/>
      <c r="C1" s="80"/>
      <c r="D1" s="80"/>
      <c r="E1" s="80"/>
      <c r="F1" s="80"/>
      <c r="G1" s="80"/>
      <c r="H1" s="81"/>
    </row>
    <row r="2" spans="1:9" s="26" customFormat="1" ht="99.95" customHeight="1" x14ac:dyDescent="0.25">
      <c r="A2" s="84" t="s">
        <v>74</v>
      </c>
      <c r="B2" s="91"/>
      <c r="C2" s="91"/>
      <c r="D2" s="91"/>
      <c r="E2" s="91"/>
      <c r="F2" s="91"/>
      <c r="G2" s="91"/>
      <c r="H2" s="92"/>
    </row>
    <row r="3" spans="1:9" s="28" customFormat="1" ht="27.95" customHeight="1" x14ac:dyDescent="0.4">
      <c r="A3" s="82" t="s">
        <v>1</v>
      </c>
      <c r="B3" s="83"/>
      <c r="C3" s="83"/>
      <c r="D3" s="83"/>
      <c r="E3" s="83"/>
      <c r="F3" s="83"/>
      <c r="G3" s="83"/>
      <c r="H3" s="83"/>
      <c r="I3" s="27"/>
    </row>
    <row r="4" spans="1:9" s="1" customFormat="1" ht="262.5" customHeight="1" x14ac:dyDescent="0.25">
      <c r="A4" s="87" t="s">
        <v>76</v>
      </c>
      <c r="B4" s="88"/>
      <c r="C4" s="88"/>
      <c r="D4" s="88"/>
      <c r="E4" s="88"/>
      <c r="F4" s="88"/>
      <c r="G4" s="88"/>
      <c r="H4" s="89"/>
    </row>
    <row r="5" spans="1:9" s="28" customFormat="1" ht="27.95" customHeight="1" x14ac:dyDescent="0.4">
      <c r="A5" s="82" t="s">
        <v>2</v>
      </c>
      <c r="B5" s="83"/>
      <c r="C5" s="83"/>
      <c r="D5" s="83"/>
      <c r="E5" s="83"/>
      <c r="F5" s="83"/>
      <c r="G5" s="83"/>
      <c r="H5" s="83"/>
      <c r="I5" s="27"/>
    </row>
    <row r="6" spans="1:9" s="26" customFormat="1" ht="137.25" customHeight="1" x14ac:dyDescent="0.25">
      <c r="A6" s="90" t="s">
        <v>73</v>
      </c>
      <c r="B6" s="85"/>
      <c r="C6" s="85"/>
      <c r="D6" s="85"/>
      <c r="E6" s="85"/>
      <c r="F6" s="85"/>
      <c r="G6" s="85"/>
      <c r="H6" s="86"/>
    </row>
    <row r="7" spans="1:9" s="28" customFormat="1" ht="26.25" customHeight="1" x14ac:dyDescent="0.4">
      <c r="A7" s="82" t="s">
        <v>3</v>
      </c>
      <c r="B7" s="83"/>
      <c r="C7" s="83"/>
      <c r="D7" s="83"/>
      <c r="E7" s="83"/>
      <c r="F7" s="83"/>
      <c r="G7" s="83"/>
      <c r="H7" s="83"/>
      <c r="I7" s="27"/>
    </row>
    <row r="8" spans="1:9" s="26" customFormat="1" ht="80.099999999999994" customHeight="1" x14ac:dyDescent="0.25">
      <c r="A8" s="84" t="s">
        <v>75</v>
      </c>
      <c r="B8" s="85"/>
      <c r="C8" s="85"/>
      <c r="D8" s="85"/>
      <c r="E8" s="85"/>
      <c r="F8" s="85"/>
      <c r="G8" s="85"/>
      <c r="H8" s="86"/>
      <c r="I8" s="78"/>
    </row>
  </sheetData>
  <mergeCells count="8">
    <mergeCell ref="A1:H1"/>
    <mergeCell ref="A7:H7"/>
    <mergeCell ref="A8:H8"/>
    <mergeCell ref="A3:H3"/>
    <mergeCell ref="A4:H4"/>
    <mergeCell ref="A5:H5"/>
    <mergeCell ref="A6:H6"/>
    <mergeCell ref="A2:H2"/>
  </mergeCells>
  <phoneticPr fontId="0" type="noConversion"/>
  <printOptions horizontalCentered="1" gridLines="1" gridLinesSet="0"/>
  <pageMargins left="0.23622047244094491" right="0.23622047244094491" top="0.62992125984251968" bottom="0.82677165354330717" header="0.23622047244094491" footer="0.31496062992125984"/>
  <pageSetup paperSize="9" scale="52" orientation="portrait" cellComments="asDisplayed" horizontalDpi="300" verticalDpi="300" r:id="rId1"/>
  <headerFooter alignWithMargins="0">
    <oddHeader>&amp;C&amp;"Calibri"&amp;10&amp;K000000 Diffusione Limitata&amp;1#_x000D_</oddHeader>
    <oddFooter xml:space="preserve">&amp;R
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FF0EE2-565B-46C1-B4C1-FDF6AEF89915}">
  <sheetPr>
    <pageSetUpPr fitToPage="1"/>
  </sheetPr>
  <dimension ref="A1:I23"/>
  <sheetViews>
    <sheetView topLeftCell="A13" zoomScale="90" zoomScaleNormal="90" workbookViewId="0">
      <selection activeCell="A18" sqref="A18"/>
    </sheetView>
  </sheetViews>
  <sheetFormatPr defaultColWidth="9" defaultRowHeight="15.75" x14ac:dyDescent="0.25"/>
  <cols>
    <col min="1" max="1" width="10.625" style="39" customWidth="1"/>
    <col min="2" max="3" width="10.625" style="40" customWidth="1"/>
    <col min="4" max="4" width="12.625" style="41" customWidth="1"/>
    <col min="5" max="5" width="40.625" style="46" customWidth="1"/>
    <col min="6" max="6" width="24.625" style="43" customWidth="1"/>
    <col min="7" max="7" width="44.625" style="47" customWidth="1"/>
    <col min="8" max="8" width="44.625" style="37" customWidth="1"/>
    <col min="9" max="9" width="15.25" style="37" customWidth="1"/>
    <col min="10" max="16384" width="9" style="37"/>
  </cols>
  <sheetData>
    <row r="1" spans="1:9" ht="80.099999999999994" customHeight="1" x14ac:dyDescent="0.25">
      <c r="A1" s="93" t="s">
        <v>4</v>
      </c>
      <c r="B1" s="93"/>
      <c r="C1" s="93"/>
      <c r="D1" s="93"/>
      <c r="E1" s="93"/>
      <c r="F1" s="93"/>
      <c r="G1" s="93"/>
      <c r="H1" s="93"/>
    </row>
    <row r="2" spans="1:9" ht="15.75" customHeight="1" x14ac:dyDescent="0.25">
      <c r="A2" s="94" t="s">
        <v>5</v>
      </c>
      <c r="B2" s="96" t="s">
        <v>6</v>
      </c>
      <c r="C2" s="96"/>
      <c r="D2" s="97" t="s">
        <v>7</v>
      </c>
      <c r="E2" s="98" t="s">
        <v>8</v>
      </c>
      <c r="F2" s="99" t="s">
        <v>9</v>
      </c>
      <c r="G2" s="98" t="s">
        <v>10</v>
      </c>
      <c r="H2" s="99" t="s">
        <v>11</v>
      </c>
    </row>
    <row r="3" spans="1:9" ht="19.5" x14ac:dyDescent="0.25">
      <c r="A3" s="95"/>
      <c r="B3" s="58" t="s">
        <v>12</v>
      </c>
      <c r="C3" s="59" t="s">
        <v>13</v>
      </c>
      <c r="D3" s="97"/>
      <c r="E3" s="98"/>
      <c r="F3" s="99"/>
      <c r="G3" s="100"/>
      <c r="H3" s="99"/>
    </row>
    <row r="4" spans="1:9" ht="60" customHeight="1" x14ac:dyDescent="0.25">
      <c r="A4" s="48">
        <v>1</v>
      </c>
      <c r="B4" s="49">
        <v>1</v>
      </c>
      <c r="C4" s="49">
        <f>D4</f>
        <v>1</v>
      </c>
      <c r="D4" s="48">
        <v>1</v>
      </c>
      <c r="E4" s="50" t="s">
        <v>14</v>
      </c>
      <c r="F4" s="51" t="s">
        <v>15</v>
      </c>
      <c r="G4" s="52" t="s">
        <v>16</v>
      </c>
      <c r="H4" s="53" t="s">
        <v>17</v>
      </c>
    </row>
    <row r="5" spans="1:9" ht="63" x14ac:dyDescent="0.25">
      <c r="A5" s="54">
        <f>A4+1</f>
        <v>2</v>
      </c>
      <c r="B5" s="49">
        <f>C4+1</f>
        <v>2</v>
      </c>
      <c r="C5" s="49">
        <f>B5 + D5-1</f>
        <v>9</v>
      </c>
      <c r="D5" s="55">
        <v>8</v>
      </c>
      <c r="E5" s="50" t="s">
        <v>18</v>
      </c>
      <c r="F5" s="69" t="s">
        <v>79</v>
      </c>
      <c r="G5" s="52" t="s">
        <v>19</v>
      </c>
      <c r="H5" s="53" t="s">
        <v>17</v>
      </c>
      <c r="I5" s="73"/>
    </row>
    <row r="6" spans="1:9" ht="145.5" customHeight="1" x14ac:dyDescent="0.25">
      <c r="A6" s="54">
        <f>A5+1</f>
        <v>3</v>
      </c>
      <c r="B6" s="49">
        <f>C5+1</f>
        <v>10</v>
      </c>
      <c r="C6" s="49">
        <f>B6 + D6-1</f>
        <v>25</v>
      </c>
      <c r="D6" s="55">
        <v>16</v>
      </c>
      <c r="E6" s="50" t="s">
        <v>22</v>
      </c>
      <c r="F6" s="69" t="s">
        <v>20</v>
      </c>
      <c r="G6" s="52" t="s">
        <v>23</v>
      </c>
      <c r="H6" s="53" t="s">
        <v>21</v>
      </c>
    </row>
    <row r="7" spans="1:9" s="38" customFormat="1" ht="27.95" customHeight="1" x14ac:dyDescent="0.3">
      <c r="A7" s="93" t="s">
        <v>78</v>
      </c>
      <c r="B7" s="93"/>
      <c r="C7" s="93"/>
      <c r="D7" s="93"/>
      <c r="E7" s="93"/>
      <c r="F7" s="93"/>
      <c r="G7" s="93"/>
      <c r="H7" s="93"/>
    </row>
    <row r="8" spans="1:9" s="38" customFormat="1" ht="60" customHeight="1" x14ac:dyDescent="0.3">
      <c r="A8" s="54">
        <f>A6+1</f>
        <v>4</v>
      </c>
      <c r="B8" s="49">
        <f>C6+1</f>
        <v>26</v>
      </c>
      <c r="C8" s="49">
        <f>B8 + D8-1</f>
        <v>30</v>
      </c>
      <c r="D8" s="55">
        <v>5</v>
      </c>
      <c r="E8" s="50" t="s">
        <v>77</v>
      </c>
      <c r="F8" s="51" t="s">
        <v>20</v>
      </c>
      <c r="G8" s="52" t="s">
        <v>70</v>
      </c>
      <c r="H8" s="53" t="s">
        <v>17</v>
      </c>
    </row>
    <row r="9" spans="1:9" s="38" customFormat="1" ht="27.95" customHeight="1" x14ac:dyDescent="0.3">
      <c r="A9" s="93" t="s">
        <v>24</v>
      </c>
      <c r="B9" s="93"/>
      <c r="C9" s="93"/>
      <c r="D9" s="93"/>
      <c r="E9" s="93"/>
      <c r="F9" s="93"/>
      <c r="G9" s="93"/>
      <c r="H9" s="93"/>
    </row>
    <row r="10" spans="1:9" s="38" customFormat="1" ht="30" customHeight="1" x14ac:dyDescent="0.3">
      <c r="A10" s="105">
        <f>A8+1</f>
        <v>5</v>
      </c>
      <c r="B10" s="105">
        <f>C8+1</f>
        <v>31</v>
      </c>
      <c r="C10" s="105">
        <f t="shared" ref="C10:C14" si="0">B10 + D10-1</f>
        <v>31</v>
      </c>
      <c r="D10" s="108">
        <v>1</v>
      </c>
      <c r="E10" s="111" t="s">
        <v>25</v>
      </c>
      <c r="F10" s="114" t="s">
        <v>15</v>
      </c>
      <c r="G10" s="52" t="s">
        <v>26</v>
      </c>
      <c r="H10" s="104" t="s">
        <v>17</v>
      </c>
    </row>
    <row r="11" spans="1:9" s="38" customFormat="1" ht="30" customHeight="1" x14ac:dyDescent="0.3">
      <c r="A11" s="106"/>
      <c r="B11" s="106"/>
      <c r="C11" s="106"/>
      <c r="D11" s="109"/>
      <c r="E11" s="112"/>
      <c r="F11" s="115"/>
      <c r="G11" s="52" t="s">
        <v>27</v>
      </c>
      <c r="H11" s="104"/>
    </row>
    <row r="12" spans="1:9" s="38" customFormat="1" ht="30" customHeight="1" x14ac:dyDescent="0.3">
      <c r="A12" s="106"/>
      <c r="B12" s="106"/>
      <c r="C12" s="106"/>
      <c r="D12" s="109"/>
      <c r="E12" s="112"/>
      <c r="F12" s="115"/>
      <c r="G12" s="52" t="s">
        <v>28</v>
      </c>
      <c r="H12" s="104"/>
    </row>
    <row r="13" spans="1:9" s="38" customFormat="1" ht="30" customHeight="1" x14ac:dyDescent="0.3">
      <c r="A13" s="107"/>
      <c r="B13" s="107"/>
      <c r="C13" s="107"/>
      <c r="D13" s="110"/>
      <c r="E13" s="113"/>
      <c r="F13" s="116"/>
      <c r="G13" s="52" t="s">
        <v>29</v>
      </c>
      <c r="H13" s="104"/>
    </row>
    <row r="14" spans="1:9" s="38" customFormat="1" ht="252" x14ac:dyDescent="0.3">
      <c r="A14" s="54">
        <f t="shared" ref="A14" si="1">A10+1</f>
        <v>6</v>
      </c>
      <c r="B14" s="54">
        <f t="shared" ref="B14" si="2">C10+1</f>
        <v>32</v>
      </c>
      <c r="C14" s="54">
        <f t="shared" si="0"/>
        <v>55</v>
      </c>
      <c r="D14" s="48">
        <v>24</v>
      </c>
      <c r="E14" s="36" t="s">
        <v>30</v>
      </c>
      <c r="F14" s="51" t="s">
        <v>15</v>
      </c>
      <c r="G14" s="52" t="s">
        <v>72</v>
      </c>
      <c r="H14" s="56"/>
      <c r="I14" s="72"/>
    </row>
    <row r="15" spans="1:9" ht="27.95" customHeight="1" x14ac:dyDescent="0.25">
      <c r="A15" s="93" t="s">
        <v>31</v>
      </c>
      <c r="B15" s="93"/>
      <c r="C15" s="93"/>
      <c r="D15" s="93"/>
      <c r="E15" s="93"/>
      <c r="F15" s="93"/>
      <c r="G15" s="93"/>
      <c r="H15" s="93"/>
    </row>
    <row r="16" spans="1:9" ht="60" customHeight="1" x14ac:dyDescent="0.35">
      <c r="A16" s="54">
        <f>A14+1</f>
        <v>7</v>
      </c>
      <c r="B16" s="49">
        <f>C14+1</f>
        <v>56</v>
      </c>
      <c r="C16" s="49">
        <f>B16 + D16-1</f>
        <v>347</v>
      </c>
      <c r="D16" s="49">
        <f>348-C14-1</f>
        <v>292</v>
      </c>
      <c r="E16" s="52" t="s">
        <v>32</v>
      </c>
      <c r="F16" s="51" t="s">
        <v>20</v>
      </c>
      <c r="G16" s="52" t="s">
        <v>33</v>
      </c>
      <c r="H16" s="57"/>
    </row>
    <row r="17" spans="1:8" ht="60" customHeight="1" x14ac:dyDescent="0.25">
      <c r="A17" s="54">
        <f>A16+1</f>
        <v>8</v>
      </c>
      <c r="B17" s="49">
        <f>C16+1</f>
        <v>348</v>
      </c>
      <c r="C17" s="49">
        <f>B17 + D17-1</f>
        <v>348</v>
      </c>
      <c r="D17" s="55">
        <v>1</v>
      </c>
      <c r="E17" s="52" t="s">
        <v>34</v>
      </c>
      <c r="F17" s="51" t="s">
        <v>20</v>
      </c>
      <c r="G17" s="52" t="s">
        <v>35</v>
      </c>
      <c r="H17" s="52" t="s">
        <v>17</v>
      </c>
    </row>
    <row r="18" spans="1:8" ht="60" customHeight="1" x14ac:dyDescent="0.25">
      <c r="A18" s="54">
        <f>A17+1</f>
        <v>9</v>
      </c>
      <c r="B18" s="101" t="s">
        <v>36</v>
      </c>
      <c r="C18" s="102"/>
      <c r="D18" s="102"/>
      <c r="E18" s="102"/>
      <c r="F18" s="102"/>
      <c r="G18" s="102"/>
      <c r="H18" s="103"/>
    </row>
    <row r="19" spans="1:8" x14ac:dyDescent="0.25">
      <c r="E19" s="42"/>
      <c r="G19" s="44"/>
    </row>
    <row r="23" spans="1:8" ht="18.75" x14ac:dyDescent="0.3">
      <c r="A23" s="45"/>
    </row>
  </sheetData>
  <mergeCells count="19">
    <mergeCell ref="B18:H18"/>
    <mergeCell ref="A7:H7"/>
    <mergeCell ref="A9:H9"/>
    <mergeCell ref="H10:H13"/>
    <mergeCell ref="A15:H15"/>
    <mergeCell ref="A10:A13"/>
    <mergeCell ref="B10:B13"/>
    <mergeCell ref="C10:C13"/>
    <mergeCell ref="D10:D13"/>
    <mergeCell ref="E10:E13"/>
    <mergeCell ref="F10:F13"/>
    <mergeCell ref="A1:H1"/>
    <mergeCell ref="A2:A3"/>
    <mergeCell ref="B2:C2"/>
    <mergeCell ref="D2:D3"/>
    <mergeCell ref="E2:E3"/>
    <mergeCell ref="F2:F3"/>
    <mergeCell ref="G2:G3"/>
    <mergeCell ref="H2:H3"/>
  </mergeCells>
  <pageMargins left="0.17" right="0.18" top="0.74803149606299213" bottom="0.74803149606299213" header="0.31496062992125984" footer="0.31496062992125984"/>
  <pageSetup paperSize="9" scale="54" fitToHeight="4" orientation="portrait" r:id="rId1"/>
  <headerFooter>
    <oddHeader>&amp;C&amp;"Calibri"&amp;10&amp;K000000 Diffusione Limitata&amp;1#_x000D_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23"/>
  <sheetViews>
    <sheetView tabSelected="1" topLeftCell="A14" zoomScale="90" zoomScaleNormal="90" workbookViewId="0">
      <selection activeCell="A19" sqref="A19:H19"/>
    </sheetView>
  </sheetViews>
  <sheetFormatPr defaultColWidth="9" defaultRowHeight="15.75" x14ac:dyDescent="0.25"/>
  <cols>
    <col min="1" max="1" width="10.625" style="3" customWidth="1"/>
    <col min="2" max="3" width="10.625" style="4" customWidth="1"/>
    <col min="4" max="4" width="12.625" style="5" customWidth="1"/>
    <col min="5" max="5" width="40.625" style="6" customWidth="1"/>
    <col min="6" max="6" width="20.875" style="7" customWidth="1"/>
    <col min="7" max="7" width="59.125" style="8" customWidth="1"/>
    <col min="8" max="8" width="44.625" style="19" customWidth="1"/>
    <col min="9" max="9" width="30.25" style="19" customWidth="1"/>
    <col min="10" max="16384" width="9" style="19"/>
  </cols>
  <sheetData>
    <row r="1" spans="1:9" ht="60" customHeight="1" x14ac:dyDescent="0.25">
      <c r="A1" s="93" t="s">
        <v>37</v>
      </c>
      <c r="B1" s="120"/>
      <c r="C1" s="120"/>
      <c r="D1" s="120"/>
      <c r="E1" s="120"/>
      <c r="F1" s="120"/>
      <c r="G1" s="120"/>
      <c r="H1" s="120"/>
    </row>
    <row r="2" spans="1:9" s="35" customFormat="1" ht="15.75" customHeight="1" x14ac:dyDescent="0.25">
      <c r="A2" s="121" t="s">
        <v>5</v>
      </c>
      <c r="B2" s="122" t="s">
        <v>6</v>
      </c>
      <c r="C2" s="122"/>
      <c r="D2" s="123" t="s">
        <v>7</v>
      </c>
      <c r="E2" s="122" t="s">
        <v>8</v>
      </c>
      <c r="F2" s="124" t="s">
        <v>9</v>
      </c>
      <c r="G2" s="124" t="s">
        <v>38</v>
      </c>
      <c r="H2" s="124" t="s">
        <v>11</v>
      </c>
    </row>
    <row r="3" spans="1:9" s="35" customFormat="1" ht="19.5" x14ac:dyDescent="0.25">
      <c r="A3" s="121"/>
      <c r="B3" s="9" t="s">
        <v>12</v>
      </c>
      <c r="C3" s="10" t="s">
        <v>13</v>
      </c>
      <c r="D3" s="123"/>
      <c r="E3" s="122"/>
      <c r="F3" s="124"/>
      <c r="G3" s="125"/>
      <c r="H3" s="124"/>
    </row>
    <row r="4" spans="1:9" ht="60" customHeight="1" x14ac:dyDescent="0.25">
      <c r="A4" s="11">
        <v>1</v>
      </c>
      <c r="B4" s="12">
        <v>1</v>
      </c>
      <c r="C4" s="12">
        <f>D4</f>
        <v>1</v>
      </c>
      <c r="D4" s="11">
        <v>1</v>
      </c>
      <c r="E4" s="18" t="s">
        <v>14</v>
      </c>
      <c r="F4" s="13" t="s">
        <v>15</v>
      </c>
      <c r="G4" s="17" t="s">
        <v>39</v>
      </c>
      <c r="H4" s="14" t="s">
        <v>40</v>
      </c>
    </row>
    <row r="5" spans="1:9" s="2" customFormat="1" ht="27.95" customHeight="1" x14ac:dyDescent="0.3">
      <c r="A5" s="93" t="s">
        <v>41</v>
      </c>
      <c r="B5" s="93"/>
      <c r="C5" s="93"/>
      <c r="D5" s="93"/>
      <c r="E5" s="93"/>
      <c r="F5" s="93"/>
      <c r="G5" s="93"/>
      <c r="H5" s="93"/>
    </row>
    <row r="6" spans="1:9" s="2" customFormat="1" ht="63" x14ac:dyDescent="0.3">
      <c r="A6" s="15">
        <f>A4+1</f>
        <v>2</v>
      </c>
      <c r="B6" s="15">
        <f>C4+1</f>
        <v>2</v>
      </c>
      <c r="C6" s="15">
        <f>B6+D6-1</f>
        <v>17</v>
      </c>
      <c r="D6" s="62">
        <v>16</v>
      </c>
      <c r="E6" s="50" t="s">
        <v>22</v>
      </c>
      <c r="F6" s="13" t="s">
        <v>20</v>
      </c>
      <c r="G6" s="17" t="s">
        <v>23</v>
      </c>
      <c r="H6" s="17" t="s">
        <v>69</v>
      </c>
    </row>
    <row r="7" spans="1:9" s="2" customFormat="1" ht="63" x14ac:dyDescent="0.3">
      <c r="A7" s="60">
        <f>A6+1</f>
        <v>3</v>
      </c>
      <c r="B7" s="60">
        <f>C6+1</f>
        <v>18</v>
      </c>
      <c r="C7" s="60">
        <f>B7+D7-1</f>
        <v>19</v>
      </c>
      <c r="D7" s="67">
        <v>2</v>
      </c>
      <c r="E7" s="61" t="s">
        <v>42</v>
      </c>
      <c r="F7" s="68" t="s">
        <v>43</v>
      </c>
      <c r="G7" s="17" t="s">
        <v>44</v>
      </c>
      <c r="H7" s="61" t="s">
        <v>40</v>
      </c>
    </row>
    <row r="8" spans="1:9" s="2" customFormat="1" ht="21" x14ac:dyDescent="0.3">
      <c r="A8" s="74">
        <f>A7+1</f>
        <v>4</v>
      </c>
      <c r="B8" s="74">
        <f>C7+1</f>
        <v>20</v>
      </c>
      <c r="C8" s="74">
        <f>B8+D8-1</f>
        <v>27</v>
      </c>
      <c r="D8" s="75">
        <v>8</v>
      </c>
      <c r="E8" s="71" t="s">
        <v>45</v>
      </c>
      <c r="F8" s="76" t="s">
        <v>79</v>
      </c>
      <c r="G8" s="52" t="s">
        <v>46</v>
      </c>
      <c r="H8" s="71" t="s">
        <v>40</v>
      </c>
      <c r="I8" s="73"/>
    </row>
    <row r="9" spans="1:9" s="2" customFormat="1" ht="42" x14ac:dyDescent="0.3">
      <c r="A9" s="63">
        <f>A8+1</f>
        <v>5</v>
      </c>
      <c r="B9" s="63">
        <f>C8+1</f>
        <v>28</v>
      </c>
      <c r="C9" s="63">
        <f>B9+D9-1</f>
        <v>36</v>
      </c>
      <c r="D9" s="64">
        <v>9</v>
      </c>
      <c r="E9" s="65" t="s">
        <v>47</v>
      </c>
      <c r="F9" s="13" t="s">
        <v>15</v>
      </c>
      <c r="G9" s="17" t="s">
        <v>48</v>
      </c>
      <c r="H9" s="65" t="s">
        <v>49</v>
      </c>
    </row>
    <row r="10" spans="1:9" s="2" customFormat="1" ht="105" x14ac:dyDescent="0.3">
      <c r="A10" s="15">
        <f>A9+1</f>
        <v>6</v>
      </c>
      <c r="B10" s="15">
        <f>C9+1</f>
        <v>37</v>
      </c>
      <c r="C10" s="15">
        <f>B10+D10-1</f>
        <v>45</v>
      </c>
      <c r="D10" s="11">
        <v>9</v>
      </c>
      <c r="E10" s="20" t="s">
        <v>50</v>
      </c>
      <c r="F10" s="13" t="s">
        <v>15</v>
      </c>
      <c r="G10" s="17" t="s">
        <v>71</v>
      </c>
      <c r="H10" s="65" t="s">
        <v>49</v>
      </c>
    </row>
    <row r="11" spans="1:9" s="2" customFormat="1" ht="63" x14ac:dyDescent="0.3">
      <c r="A11" s="15">
        <f t="shared" ref="A11:A14" si="0">A10+1</f>
        <v>7</v>
      </c>
      <c r="B11" s="15">
        <f>C10+1</f>
        <v>46</v>
      </c>
      <c r="C11" s="15">
        <f t="shared" ref="C11:C12" si="1">B11+D11-1</f>
        <v>48</v>
      </c>
      <c r="D11" s="23">
        <v>3</v>
      </c>
      <c r="E11" s="17" t="s">
        <v>51</v>
      </c>
      <c r="F11" s="13" t="s">
        <v>20</v>
      </c>
      <c r="G11" s="17" t="s">
        <v>52</v>
      </c>
      <c r="H11" s="65" t="s">
        <v>49</v>
      </c>
    </row>
    <row r="12" spans="1:9" s="2" customFormat="1" ht="42" x14ac:dyDescent="0.3">
      <c r="A12" s="15">
        <f t="shared" si="0"/>
        <v>8</v>
      </c>
      <c r="B12" s="15">
        <f t="shared" ref="B12" si="2">C11+1</f>
        <v>49</v>
      </c>
      <c r="C12" s="15">
        <f t="shared" si="1"/>
        <v>78</v>
      </c>
      <c r="D12" s="11">
        <v>30</v>
      </c>
      <c r="E12" s="52" t="s">
        <v>53</v>
      </c>
      <c r="F12" s="13" t="s">
        <v>20</v>
      </c>
      <c r="G12" s="17" t="s">
        <v>54</v>
      </c>
      <c r="H12" s="65" t="s">
        <v>49</v>
      </c>
    </row>
    <row r="13" spans="1:9" s="2" customFormat="1" ht="147" x14ac:dyDescent="0.3">
      <c r="A13" s="15">
        <f t="shared" si="0"/>
        <v>9</v>
      </c>
      <c r="B13" s="15">
        <f t="shared" ref="B13" si="3">C12+1</f>
        <v>79</v>
      </c>
      <c r="C13" s="15">
        <f t="shared" ref="C13" si="4">B13+D13-1</f>
        <v>108</v>
      </c>
      <c r="D13" s="11">
        <v>30</v>
      </c>
      <c r="E13" s="17" t="s">
        <v>55</v>
      </c>
      <c r="F13" s="13" t="s">
        <v>20</v>
      </c>
      <c r="G13" s="17" t="s">
        <v>68</v>
      </c>
      <c r="H13" s="65" t="s">
        <v>49</v>
      </c>
    </row>
    <row r="14" spans="1:9" ht="99.75" customHeight="1" x14ac:dyDescent="0.25">
      <c r="A14" s="15">
        <f t="shared" si="0"/>
        <v>10</v>
      </c>
      <c r="B14" s="15">
        <f t="shared" ref="B14" si="5">C13+1</f>
        <v>109</v>
      </c>
      <c r="C14" s="15">
        <f t="shared" ref="C14" si="6">B14+D14-1</f>
        <v>110</v>
      </c>
      <c r="D14" s="11">
        <v>2</v>
      </c>
      <c r="E14" s="17" t="s">
        <v>56</v>
      </c>
      <c r="F14" s="70" t="s">
        <v>57</v>
      </c>
      <c r="G14" s="17" t="s">
        <v>58</v>
      </c>
      <c r="H14" s="61" t="s">
        <v>40</v>
      </c>
    </row>
    <row r="15" spans="1:9" ht="99.95" customHeight="1" x14ac:dyDescent="0.25">
      <c r="A15" s="93" t="s">
        <v>59</v>
      </c>
      <c r="B15" s="93"/>
      <c r="C15" s="93"/>
      <c r="D15" s="93"/>
      <c r="E15" s="93"/>
      <c r="F15" s="93"/>
      <c r="G15" s="93"/>
      <c r="H15" s="93"/>
    </row>
    <row r="16" spans="1:9" ht="42" x14ac:dyDescent="0.25">
      <c r="A16" s="15">
        <f>A14+1</f>
        <v>11</v>
      </c>
      <c r="B16" s="15">
        <f>C14+1</f>
        <v>111</v>
      </c>
      <c r="C16" s="15">
        <f>B16+D16-1</f>
        <v>126</v>
      </c>
      <c r="D16" s="11">
        <v>16</v>
      </c>
      <c r="E16" s="17" t="s">
        <v>60</v>
      </c>
      <c r="F16" s="13" t="s">
        <v>20</v>
      </c>
      <c r="G16" s="17" t="s">
        <v>61</v>
      </c>
      <c r="H16" s="61" t="s">
        <v>40</v>
      </c>
    </row>
    <row r="17" spans="1:9" ht="42" x14ac:dyDescent="0.25">
      <c r="A17" s="54">
        <f>A16+1</f>
        <v>12</v>
      </c>
      <c r="B17" s="54">
        <f>C16+1</f>
        <v>127</v>
      </c>
      <c r="C17" s="54">
        <f>B17+D17-1</f>
        <v>137</v>
      </c>
      <c r="D17" s="48">
        <v>11</v>
      </c>
      <c r="E17" s="52" t="s">
        <v>62</v>
      </c>
      <c r="F17" s="51" t="s">
        <v>20</v>
      </c>
      <c r="G17" s="52" t="s">
        <v>63</v>
      </c>
      <c r="H17" s="71"/>
      <c r="I17" s="77"/>
    </row>
    <row r="18" spans="1:9" ht="147" x14ac:dyDescent="0.25">
      <c r="A18" s="54">
        <f>A17+1</f>
        <v>13</v>
      </c>
      <c r="B18" s="54">
        <f>C17+1</f>
        <v>138</v>
      </c>
      <c r="C18" s="15">
        <f>B18+D18-1</f>
        <v>187</v>
      </c>
      <c r="D18" s="11">
        <v>50</v>
      </c>
      <c r="E18" s="66" t="s">
        <v>64</v>
      </c>
      <c r="F18" s="51" t="s">
        <v>20</v>
      </c>
      <c r="G18" s="17" t="s">
        <v>65</v>
      </c>
      <c r="H18" s="61" t="s">
        <v>40</v>
      </c>
      <c r="I18" s="77"/>
    </row>
    <row r="19" spans="1:9" ht="69.95" customHeight="1" x14ac:dyDescent="0.35">
      <c r="A19" s="93" t="s">
        <v>31</v>
      </c>
      <c r="B19" s="93"/>
      <c r="C19" s="93"/>
      <c r="D19" s="93"/>
      <c r="E19" s="93"/>
      <c r="F19" s="93"/>
      <c r="G19" s="93"/>
      <c r="H19" s="126"/>
    </row>
    <row r="20" spans="1:9" ht="21" x14ac:dyDescent="0.35">
      <c r="A20" s="15">
        <f>A18+1</f>
        <v>14</v>
      </c>
      <c r="B20" s="12">
        <f>C18+1</f>
        <v>188</v>
      </c>
      <c r="C20" s="12">
        <f>B20 + D20-1</f>
        <v>347</v>
      </c>
      <c r="D20" s="12">
        <f>348-B20</f>
        <v>160</v>
      </c>
      <c r="E20" s="17" t="s">
        <v>32</v>
      </c>
      <c r="F20" s="13" t="s">
        <v>20</v>
      </c>
      <c r="G20" s="17" t="s">
        <v>33</v>
      </c>
      <c r="H20" s="24"/>
    </row>
    <row r="21" spans="1:9" ht="21" x14ac:dyDescent="0.25">
      <c r="A21" s="15">
        <f>A20+1</f>
        <v>15</v>
      </c>
      <c r="B21" s="12">
        <f>C20+1</f>
        <v>348</v>
      </c>
      <c r="C21" s="12">
        <f>B21 + D21-1</f>
        <v>348</v>
      </c>
      <c r="D21" s="16">
        <v>1</v>
      </c>
      <c r="E21" s="17" t="s">
        <v>34</v>
      </c>
      <c r="F21" s="13" t="s">
        <v>20</v>
      </c>
      <c r="G21" s="17" t="s">
        <v>35</v>
      </c>
      <c r="H21" s="17" t="s">
        <v>40</v>
      </c>
    </row>
    <row r="22" spans="1:9" ht="63" customHeight="1" x14ac:dyDescent="0.25">
      <c r="A22" s="15">
        <f>A21+1</f>
        <v>16</v>
      </c>
      <c r="B22" s="117" t="s">
        <v>36</v>
      </c>
      <c r="C22" s="118"/>
      <c r="D22" s="118"/>
      <c r="E22" s="118"/>
      <c r="F22" s="118"/>
      <c r="G22" s="118"/>
      <c r="H22" s="119"/>
    </row>
    <row r="23" spans="1:9" x14ac:dyDescent="0.25">
      <c r="E23" s="21"/>
      <c r="G23" s="22"/>
    </row>
  </sheetData>
  <mergeCells count="12">
    <mergeCell ref="A15:H15"/>
    <mergeCell ref="B22:H22"/>
    <mergeCell ref="A1:H1"/>
    <mergeCell ref="A2:A3"/>
    <mergeCell ref="B2:C2"/>
    <mergeCell ref="D2:D3"/>
    <mergeCell ref="E2:E3"/>
    <mergeCell ref="F2:F3"/>
    <mergeCell ref="G2:G3"/>
    <mergeCell ref="H2:H3"/>
    <mergeCell ref="A19:H19"/>
    <mergeCell ref="A5:H5"/>
  </mergeCells>
  <phoneticPr fontId="3" type="noConversion"/>
  <printOptions horizontalCentered="1"/>
  <pageMargins left="0.25" right="0.25" top="0.75" bottom="0.75" header="0.3" footer="0.3"/>
  <pageSetup paperSize="9" scale="44" orientation="portrait" r:id="rId1"/>
  <headerFooter alignWithMargins="0">
    <oddHeader>&amp;C&amp;"Calibri"&amp;10&amp;K000000 Diffusione Limitata&amp;1#_x000D_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091E25-1CD1-4611-B712-5C3A44015CE1}">
  <sheetPr>
    <pageSetUpPr fitToPage="1"/>
  </sheetPr>
  <dimension ref="A1:I22"/>
  <sheetViews>
    <sheetView zoomScale="90" zoomScaleNormal="90" workbookViewId="0">
      <selection activeCell="E21" sqref="E21"/>
    </sheetView>
  </sheetViews>
  <sheetFormatPr defaultColWidth="9" defaultRowHeight="15.75" x14ac:dyDescent="0.25"/>
  <cols>
    <col min="1" max="1" width="10.625" style="39" customWidth="1"/>
    <col min="2" max="3" width="10.625" style="40" customWidth="1"/>
    <col min="4" max="4" width="12.625" style="41" customWidth="1"/>
    <col min="5" max="5" width="40.625" style="46" customWidth="1"/>
    <col min="6" max="6" width="10.625" style="43" customWidth="1"/>
    <col min="7" max="7" width="44.625" style="47" customWidth="1"/>
    <col min="8" max="8" width="44.625" style="37" customWidth="1"/>
    <col min="9" max="9" width="27.5" style="37" customWidth="1"/>
    <col min="10" max="16384" width="9" style="37"/>
  </cols>
  <sheetData>
    <row r="1" spans="1:9" ht="80.099999999999994" customHeight="1" x14ac:dyDescent="0.25">
      <c r="A1" s="93" t="s">
        <v>66</v>
      </c>
      <c r="B1" s="93"/>
      <c r="C1" s="93"/>
      <c r="D1" s="93"/>
      <c r="E1" s="93"/>
      <c r="F1" s="93"/>
      <c r="G1" s="93"/>
      <c r="H1" s="93"/>
    </row>
    <row r="2" spans="1:9" ht="15.75" customHeight="1" x14ac:dyDescent="0.25">
      <c r="A2" s="94" t="s">
        <v>5</v>
      </c>
      <c r="B2" s="96" t="s">
        <v>6</v>
      </c>
      <c r="C2" s="96"/>
      <c r="D2" s="97" t="s">
        <v>7</v>
      </c>
      <c r="E2" s="98" t="s">
        <v>8</v>
      </c>
      <c r="F2" s="99" t="s">
        <v>9</v>
      </c>
      <c r="G2" s="98" t="s">
        <v>10</v>
      </c>
      <c r="H2" s="99" t="s">
        <v>11</v>
      </c>
    </row>
    <row r="3" spans="1:9" ht="36.75" customHeight="1" x14ac:dyDescent="0.25">
      <c r="A3" s="95"/>
      <c r="B3" s="58" t="s">
        <v>12</v>
      </c>
      <c r="C3" s="59" t="s">
        <v>13</v>
      </c>
      <c r="D3" s="97"/>
      <c r="E3" s="98"/>
      <c r="F3" s="99"/>
      <c r="G3" s="100"/>
      <c r="H3" s="99"/>
    </row>
    <row r="4" spans="1:9" ht="60" customHeight="1" x14ac:dyDescent="0.25">
      <c r="A4" s="48">
        <v>1</v>
      </c>
      <c r="B4" s="49">
        <v>1</v>
      </c>
      <c r="C4" s="49">
        <f>D4</f>
        <v>1</v>
      </c>
      <c r="D4" s="48">
        <v>1</v>
      </c>
      <c r="E4" s="50" t="s">
        <v>14</v>
      </c>
      <c r="F4" s="51" t="s">
        <v>15</v>
      </c>
      <c r="G4" s="52" t="s">
        <v>67</v>
      </c>
      <c r="H4" s="53" t="s">
        <v>17</v>
      </c>
    </row>
    <row r="5" spans="1:9" ht="145.5" customHeight="1" x14ac:dyDescent="0.25">
      <c r="A5" s="54">
        <f>A4+1</f>
        <v>2</v>
      </c>
      <c r="B5" s="49">
        <f>C4+1</f>
        <v>2</v>
      </c>
      <c r="C5" s="49">
        <f>B5 + D5-1</f>
        <v>9</v>
      </c>
      <c r="D5" s="55">
        <v>8</v>
      </c>
      <c r="E5" s="50" t="s">
        <v>18</v>
      </c>
      <c r="F5" s="69" t="s">
        <v>79</v>
      </c>
      <c r="G5" s="52" t="s">
        <v>19</v>
      </c>
      <c r="H5" s="53" t="s">
        <v>17</v>
      </c>
    </row>
    <row r="6" spans="1:9" s="38" customFormat="1" ht="60" customHeight="1" x14ac:dyDescent="0.3">
      <c r="A6" s="54">
        <f>A5+1</f>
        <v>3</v>
      </c>
      <c r="B6" s="49">
        <f>C5+1</f>
        <v>10</v>
      </c>
      <c r="C6" s="49">
        <f>B6 + D6-1</f>
        <v>25</v>
      </c>
      <c r="D6" s="55">
        <v>16</v>
      </c>
      <c r="E6" s="50" t="s">
        <v>22</v>
      </c>
      <c r="F6" s="69" t="s">
        <v>20</v>
      </c>
      <c r="G6" s="52" t="s">
        <v>23</v>
      </c>
      <c r="H6" s="53" t="s">
        <v>21</v>
      </c>
    </row>
    <row r="7" spans="1:9" s="38" customFormat="1" ht="60" customHeight="1" x14ac:dyDescent="0.3">
      <c r="A7" s="93" t="s">
        <v>78</v>
      </c>
      <c r="B7" s="93"/>
      <c r="C7" s="93"/>
      <c r="D7" s="93"/>
      <c r="E7" s="93"/>
      <c r="F7" s="93"/>
      <c r="G7" s="93"/>
      <c r="H7" s="93"/>
    </row>
    <row r="8" spans="1:9" s="38" customFormat="1" ht="38.25" customHeight="1" x14ac:dyDescent="0.3">
      <c r="A8" s="54">
        <f>A6+1</f>
        <v>4</v>
      </c>
      <c r="B8" s="49">
        <f>C6+1</f>
        <v>26</v>
      </c>
      <c r="C8" s="49">
        <f>B8 + D8-1</f>
        <v>30</v>
      </c>
      <c r="D8" s="55">
        <v>5</v>
      </c>
      <c r="E8" s="50" t="s">
        <v>77</v>
      </c>
      <c r="F8" s="51" t="s">
        <v>20</v>
      </c>
      <c r="G8" s="52" t="s">
        <v>70</v>
      </c>
      <c r="H8" s="53" t="s">
        <v>17</v>
      </c>
    </row>
    <row r="9" spans="1:9" s="38" customFormat="1" ht="30" customHeight="1" x14ac:dyDescent="0.3">
      <c r="A9" s="93" t="s">
        <v>24</v>
      </c>
      <c r="B9" s="93"/>
      <c r="C9" s="93"/>
      <c r="D9" s="93"/>
      <c r="E9" s="93"/>
      <c r="F9" s="93"/>
      <c r="G9" s="93"/>
      <c r="H9" s="93"/>
    </row>
    <row r="10" spans="1:9" s="38" customFormat="1" ht="30" customHeight="1" x14ac:dyDescent="0.3">
      <c r="A10" s="105">
        <f>A8+1</f>
        <v>5</v>
      </c>
      <c r="B10" s="105">
        <f>C8+1</f>
        <v>31</v>
      </c>
      <c r="C10" s="105">
        <f t="shared" ref="C10:C14" si="0">B10 + D10-1</f>
        <v>31</v>
      </c>
      <c r="D10" s="108">
        <v>1</v>
      </c>
      <c r="E10" s="111" t="s">
        <v>25</v>
      </c>
      <c r="F10" s="114" t="s">
        <v>15</v>
      </c>
      <c r="G10" s="52" t="s">
        <v>26</v>
      </c>
      <c r="H10" s="104" t="s">
        <v>17</v>
      </c>
    </row>
    <row r="11" spans="1:9" s="38" customFormat="1" ht="30" customHeight="1" x14ac:dyDescent="0.3">
      <c r="A11" s="106"/>
      <c r="B11" s="106"/>
      <c r="C11" s="106"/>
      <c r="D11" s="109"/>
      <c r="E11" s="112"/>
      <c r="F11" s="115"/>
      <c r="G11" s="52" t="s">
        <v>27</v>
      </c>
      <c r="H11" s="104"/>
    </row>
    <row r="12" spans="1:9" s="38" customFormat="1" ht="30" customHeight="1" x14ac:dyDescent="0.3">
      <c r="A12" s="106"/>
      <c r="B12" s="106"/>
      <c r="C12" s="106"/>
      <c r="D12" s="109"/>
      <c r="E12" s="112"/>
      <c r="F12" s="115"/>
      <c r="G12" s="52" t="s">
        <v>28</v>
      </c>
      <c r="H12" s="104"/>
    </row>
    <row r="13" spans="1:9" s="38" customFormat="1" ht="206.25" customHeight="1" x14ac:dyDescent="0.3">
      <c r="A13" s="107"/>
      <c r="B13" s="107"/>
      <c r="C13" s="107"/>
      <c r="D13" s="110"/>
      <c r="E13" s="113"/>
      <c r="F13" s="116"/>
      <c r="G13" s="52" t="s">
        <v>29</v>
      </c>
      <c r="H13" s="104"/>
      <c r="I13" s="72"/>
    </row>
    <row r="14" spans="1:9" ht="141.75" customHeight="1" x14ac:dyDescent="0.25">
      <c r="A14" s="54">
        <f t="shared" ref="A14" si="1">A10+1</f>
        <v>6</v>
      </c>
      <c r="B14" s="54">
        <f t="shared" ref="B14" si="2">C10+1</f>
        <v>32</v>
      </c>
      <c r="C14" s="54">
        <f t="shared" si="0"/>
        <v>55</v>
      </c>
      <c r="D14" s="48">
        <v>24</v>
      </c>
      <c r="E14" s="36" t="s">
        <v>30</v>
      </c>
      <c r="F14" s="51" t="s">
        <v>15</v>
      </c>
      <c r="G14" s="52" t="s">
        <v>72</v>
      </c>
      <c r="H14" s="56"/>
    </row>
    <row r="15" spans="1:9" ht="60" customHeight="1" x14ac:dyDescent="0.25">
      <c r="A15" s="93" t="s">
        <v>31</v>
      </c>
      <c r="B15" s="93"/>
      <c r="C15" s="93"/>
      <c r="D15" s="93"/>
      <c r="E15" s="93"/>
      <c r="F15" s="93"/>
      <c r="G15" s="93"/>
      <c r="H15" s="93"/>
    </row>
    <row r="16" spans="1:9" ht="60" customHeight="1" x14ac:dyDescent="0.35">
      <c r="A16" s="54">
        <f>A14+1</f>
        <v>7</v>
      </c>
      <c r="B16" s="49">
        <f>C14+1</f>
        <v>56</v>
      </c>
      <c r="C16" s="49">
        <f>B16 + D16-1</f>
        <v>347</v>
      </c>
      <c r="D16" s="49">
        <f>348-C14-1</f>
        <v>292</v>
      </c>
      <c r="E16" s="52" t="s">
        <v>32</v>
      </c>
      <c r="F16" s="51" t="s">
        <v>20</v>
      </c>
      <c r="G16" s="52" t="s">
        <v>33</v>
      </c>
      <c r="H16" s="57"/>
    </row>
    <row r="17" spans="1:8" ht="60" customHeight="1" x14ac:dyDescent="0.25">
      <c r="A17" s="54">
        <f>A16+1</f>
        <v>8</v>
      </c>
      <c r="B17" s="49">
        <f>C16+1</f>
        <v>348</v>
      </c>
      <c r="C17" s="49">
        <f>B17 + D17-1</f>
        <v>348</v>
      </c>
      <c r="D17" s="55">
        <v>1</v>
      </c>
      <c r="E17" s="52" t="s">
        <v>34</v>
      </c>
      <c r="F17" s="51" t="s">
        <v>20</v>
      </c>
      <c r="G17" s="52" t="s">
        <v>35</v>
      </c>
      <c r="H17" s="52" t="s">
        <v>17</v>
      </c>
    </row>
    <row r="18" spans="1:8" ht="63" customHeight="1" x14ac:dyDescent="0.25">
      <c r="A18" s="54">
        <f>A17+1</f>
        <v>9</v>
      </c>
      <c r="B18" s="101" t="s">
        <v>36</v>
      </c>
      <c r="C18" s="102"/>
      <c r="D18" s="102"/>
      <c r="E18" s="102"/>
      <c r="F18" s="102"/>
      <c r="G18" s="102"/>
      <c r="H18" s="103"/>
    </row>
    <row r="22" spans="1:8" ht="18.75" x14ac:dyDescent="0.3">
      <c r="A22" s="45"/>
    </row>
  </sheetData>
  <mergeCells count="19">
    <mergeCell ref="B18:H18"/>
    <mergeCell ref="D10:D13"/>
    <mergeCell ref="E10:E13"/>
    <mergeCell ref="F10:F13"/>
    <mergeCell ref="H10:H13"/>
    <mergeCell ref="A15:H15"/>
    <mergeCell ref="A7:H7"/>
    <mergeCell ref="A9:H9"/>
    <mergeCell ref="A10:A13"/>
    <mergeCell ref="B10:B13"/>
    <mergeCell ref="C10:C13"/>
    <mergeCell ref="A1:H1"/>
    <mergeCell ref="A2:A3"/>
    <mergeCell ref="B2:C2"/>
    <mergeCell ref="D2:D3"/>
    <mergeCell ref="E2:E3"/>
    <mergeCell ref="F2:F3"/>
    <mergeCell ref="G2:G3"/>
    <mergeCell ref="H2:H3"/>
  </mergeCells>
  <pageMargins left="0.17" right="0.18" top="0.74803149606299213" bottom="0.74803149606299213" header="0.31496062992125984" footer="0.31496062992125984"/>
  <pageSetup paperSize="9" scale="54" fitToHeight="4" orientation="portrait" r:id="rId1"/>
  <headerFooter>
    <oddHeader>&amp;C&amp;"Calibri"&amp;10&amp;K000000 Diffusione Limitata&amp;1#_x000D_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5C3B06DACF5BC4F9122562498C20454" ma:contentTypeVersion="6" ma:contentTypeDescription="Creare un nuovo documento." ma:contentTypeScope="" ma:versionID="fdeb9b55256b31f416c6b5dcbd2486e3">
  <xsd:schema xmlns:xsd="http://www.w3.org/2001/XMLSchema" xmlns:xs="http://www.w3.org/2001/XMLSchema" xmlns:p="http://schemas.microsoft.com/office/2006/metadata/properties" xmlns:ns2="69ff799e-e0e5-4643-8444-f72ee2874bf1" xmlns:ns3="97ff013f-dd5e-41c0-8083-3f2ec093bc46" targetNamespace="http://schemas.microsoft.com/office/2006/metadata/properties" ma:root="true" ma:fieldsID="bba6898f77685dfd504915a7377ecd49" ns2:_="" ns3:_="">
    <xsd:import namespace="69ff799e-e0e5-4643-8444-f72ee2874bf1"/>
    <xsd:import namespace="97ff013f-dd5e-41c0-8083-3f2ec093bc4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9ff799e-e0e5-4643-8444-f72ee2874bf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7ff013f-dd5e-41c0-8083-3f2ec093bc46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9A41319-F414-4AE5-BB26-13580465740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9ff799e-e0e5-4643-8444-f72ee2874bf1"/>
    <ds:schemaRef ds:uri="97ff013f-dd5e-41c0-8083-3f2ec093bc4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C245B04-2AF8-421D-BFB2-3C58AADD3B6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C3C863F-6387-4250-B778-C3B16D7AF19A}">
  <ds:schemaRefs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purl.org/dc/dcmitype/"/>
    <ds:schemaRef ds:uri="http://schemas.microsoft.com/office/2006/metadata/properties"/>
    <ds:schemaRef ds:uri="97ff013f-dd5e-41c0-8083-3f2ec093bc46"/>
    <ds:schemaRef ds:uri="http://www.w3.org/XML/1998/namespace"/>
    <ds:schemaRef ds:uri="http://schemas.microsoft.com/office/infopath/2007/PartnerControls"/>
    <ds:schemaRef ds:uri="69ff799e-e0e5-4643-8444-f72ee2874bf1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4</vt:i4>
      </vt:variant>
      <vt:variant>
        <vt:lpstr>Intervalli denominati</vt:lpstr>
      </vt:variant>
      <vt:variant>
        <vt:i4>3</vt:i4>
      </vt:variant>
    </vt:vector>
  </HeadingPairs>
  <TitlesOfParts>
    <vt:vector size="7" baseType="lpstr">
      <vt:lpstr>NOTE</vt:lpstr>
      <vt:lpstr>Testa</vt:lpstr>
      <vt:lpstr>Dettaglio</vt:lpstr>
      <vt:lpstr>Coda</vt:lpstr>
      <vt:lpstr>Coda!Area_stampa</vt:lpstr>
      <vt:lpstr>NOTE!Area_stampa</vt:lpstr>
      <vt:lpstr>Testa!Area_stampa</vt:lpstr>
    </vt:vector>
  </TitlesOfParts>
  <Manager/>
  <Company>sogei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sogei</dc:creator>
  <cp:keywords/>
  <dc:description/>
  <cp:lastModifiedBy>FERRAIOLI CARLO</cp:lastModifiedBy>
  <cp:revision/>
  <cp:lastPrinted>2024-05-27T11:59:15Z</cp:lastPrinted>
  <dcterms:created xsi:type="dcterms:W3CDTF">2006-11-15T16:54:14Z</dcterms:created>
  <dcterms:modified xsi:type="dcterms:W3CDTF">2025-03-10T09:35:54Z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cf76f155ced4ddcb4097134ff3c332f">
    <vt:lpwstr/>
  </property>
  <property fmtid="{D5CDD505-2E9C-101B-9397-08002B2CF9AE}" pid="3" name="TaxCatchAll">
    <vt:lpwstr/>
  </property>
  <property fmtid="{D5CDD505-2E9C-101B-9397-08002B2CF9AE}" pid="4" name="ContentTypeId">
    <vt:lpwstr>0x010100F5C3B06DACF5BC4F9122562498C20454</vt:lpwstr>
  </property>
  <property fmtid="{D5CDD505-2E9C-101B-9397-08002B2CF9AE}" pid="5" name="SV_QUERY_LIST_4F35BF76-6C0D-4D9B-82B2-816C12CF3733">
    <vt:lpwstr>empty_477D106A-C0D6-4607-AEBD-E2C9D60EA279</vt:lpwstr>
  </property>
  <property fmtid="{D5CDD505-2E9C-101B-9397-08002B2CF9AE}" pid="6" name="SV_HIDDEN_GRID_QUERY_LIST_4F35BF76-6C0D-4D9B-82B2-816C12CF3733">
    <vt:lpwstr>empty_477D106A-C0D6-4607-AEBD-E2C9D60EA279</vt:lpwstr>
  </property>
  <property fmtid="{D5CDD505-2E9C-101B-9397-08002B2CF9AE}" pid="7" name="MediaServiceImageTags">
    <vt:lpwstr/>
  </property>
  <property fmtid="{D5CDD505-2E9C-101B-9397-08002B2CF9AE}" pid="8" name="Order">
    <vt:r8>322000</vt:r8>
  </property>
  <property fmtid="{D5CDD505-2E9C-101B-9397-08002B2CF9AE}" pid="9" name="xd_Signature">
    <vt:bool>false</vt:bool>
  </property>
  <property fmtid="{D5CDD505-2E9C-101B-9397-08002B2CF9AE}" pid="10" name="xd_ProgID">
    <vt:lpwstr/>
  </property>
  <property fmtid="{D5CDD505-2E9C-101B-9397-08002B2CF9AE}" pid="11" name="TriggerFlowInfo">
    <vt:lpwstr/>
  </property>
  <property fmtid="{D5CDD505-2E9C-101B-9397-08002B2CF9AE}" pid="12" name="ComplianceAssetId">
    <vt:lpwstr/>
  </property>
  <property fmtid="{D5CDD505-2E9C-101B-9397-08002B2CF9AE}" pid="13" name="TemplateUrl">
    <vt:lpwstr/>
  </property>
  <property fmtid="{D5CDD505-2E9C-101B-9397-08002B2CF9AE}" pid="14" name="_ExtendedDescription">
    <vt:lpwstr/>
  </property>
  <property fmtid="{D5CDD505-2E9C-101B-9397-08002B2CF9AE}" pid="15" name="MSIP_Label_39360337-1d70-46cc-865b-b527827efdaf_Enabled">
    <vt:lpwstr>true</vt:lpwstr>
  </property>
  <property fmtid="{D5CDD505-2E9C-101B-9397-08002B2CF9AE}" pid="16" name="MSIP_Label_39360337-1d70-46cc-865b-b527827efdaf_SetDate">
    <vt:lpwstr>2024-03-27T10:20:54Z</vt:lpwstr>
  </property>
  <property fmtid="{D5CDD505-2E9C-101B-9397-08002B2CF9AE}" pid="17" name="MSIP_Label_39360337-1d70-46cc-865b-b527827efdaf_Method">
    <vt:lpwstr>Standard</vt:lpwstr>
  </property>
  <property fmtid="{D5CDD505-2E9C-101B-9397-08002B2CF9AE}" pid="18" name="MSIP_Label_39360337-1d70-46cc-865b-b527827efdaf_Name">
    <vt:lpwstr>Uso interno - Non cifrato</vt:lpwstr>
  </property>
  <property fmtid="{D5CDD505-2E9C-101B-9397-08002B2CF9AE}" pid="19" name="MSIP_Label_39360337-1d70-46cc-865b-b527827efdaf_SiteId">
    <vt:lpwstr>dc5ab1ad-4533-49df-8e99-26421b43b959</vt:lpwstr>
  </property>
  <property fmtid="{D5CDD505-2E9C-101B-9397-08002B2CF9AE}" pid="20" name="MSIP_Label_39360337-1d70-46cc-865b-b527827efdaf_ActionId">
    <vt:lpwstr>1a3159b5-e819-4425-9b16-be43812812b2</vt:lpwstr>
  </property>
  <property fmtid="{D5CDD505-2E9C-101B-9397-08002B2CF9AE}" pid="21" name="MSIP_Label_39360337-1d70-46cc-865b-b527827efdaf_ContentBits">
    <vt:lpwstr>1</vt:lpwstr>
  </property>
  <property fmtid="{D5CDD505-2E9C-101B-9397-08002B2CF9AE}" pid="22" name="MSIP_Label_3786ba02-99ae-4f4f-9558-30470b81ac0e_Enabled">
    <vt:lpwstr>true</vt:lpwstr>
  </property>
  <property fmtid="{D5CDD505-2E9C-101B-9397-08002B2CF9AE}" pid="23" name="MSIP_Label_3786ba02-99ae-4f4f-9558-30470b81ac0e_SetDate">
    <vt:lpwstr>2025-02-18T14:41:35Z</vt:lpwstr>
  </property>
  <property fmtid="{D5CDD505-2E9C-101B-9397-08002B2CF9AE}" pid="24" name="MSIP_Label_3786ba02-99ae-4f4f-9558-30470b81ac0e_Method">
    <vt:lpwstr>Standard</vt:lpwstr>
  </property>
  <property fmtid="{D5CDD505-2E9C-101B-9397-08002B2CF9AE}" pid="25" name="MSIP_Label_3786ba02-99ae-4f4f-9558-30470b81ac0e_Name">
    <vt:lpwstr>Controllo Completo(Non protetto)</vt:lpwstr>
  </property>
  <property fmtid="{D5CDD505-2E9C-101B-9397-08002B2CF9AE}" pid="26" name="MSIP_Label_3786ba02-99ae-4f4f-9558-30470b81ac0e_SiteId">
    <vt:lpwstr>e2628090-5865-4e15-a2c3-1367e1ce7dd2</vt:lpwstr>
  </property>
  <property fmtid="{D5CDD505-2E9C-101B-9397-08002B2CF9AE}" pid="27" name="MSIP_Label_3786ba02-99ae-4f4f-9558-30470b81ac0e_ActionId">
    <vt:lpwstr>8aa88c0a-e52c-4a16-9afa-937df876f9ce</vt:lpwstr>
  </property>
  <property fmtid="{D5CDD505-2E9C-101B-9397-08002B2CF9AE}" pid="28" name="MSIP_Label_3786ba02-99ae-4f4f-9558-30470b81ac0e_ContentBits">
    <vt:lpwstr>1</vt:lpwstr>
  </property>
</Properties>
</file>